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Номенклатура шины" sheetId="1" r:id="rId1"/>
  </sheets>
  <definedNames>
    <definedName name="_xlnm._FilterDatabase" localSheetId="0" hidden="1">'Номенклатура шины'!$A$3:$C$57</definedName>
  </definedNames>
  <calcPr calcId="124519"/>
</workbook>
</file>

<file path=xl/calcChain.xml><?xml version="1.0" encoding="utf-8"?>
<calcChain xmlns="http://schemas.openxmlformats.org/spreadsheetml/2006/main">
  <c r="O45" i="1"/>
  <c r="M45"/>
  <c r="O44"/>
  <c r="M44"/>
  <c r="O43"/>
  <c r="M43"/>
  <c r="O55"/>
  <c r="M55"/>
  <c r="O36"/>
  <c r="M36"/>
  <c r="O22"/>
  <c r="M22"/>
  <c r="O11"/>
  <c r="M11"/>
  <c r="O50"/>
  <c r="M50"/>
  <c r="O57"/>
  <c r="M57"/>
  <c r="O54"/>
  <c r="M54"/>
  <c r="O49"/>
  <c r="M49"/>
  <c r="O42"/>
  <c r="M42"/>
  <c r="O29"/>
  <c r="M29"/>
  <c r="O15"/>
  <c r="M15"/>
  <c r="O56"/>
  <c r="M56"/>
  <c r="O53"/>
  <c r="M53"/>
  <c r="O48"/>
  <c r="M48"/>
  <c r="O41"/>
  <c r="M41"/>
  <c r="O35"/>
  <c r="M35"/>
  <c r="O21"/>
  <c r="M21"/>
  <c r="O20"/>
  <c r="M20"/>
  <c r="O52"/>
  <c r="M52"/>
  <c r="O47"/>
  <c r="M47"/>
  <c r="O40"/>
  <c r="M40"/>
  <c r="O34"/>
  <c r="M34"/>
  <c r="O28"/>
  <c r="M28"/>
  <c r="O19"/>
  <c r="M19"/>
  <c r="O27"/>
  <c r="M27"/>
  <c r="O51"/>
  <c r="M51"/>
  <c r="O46"/>
  <c r="M46"/>
  <c r="O39"/>
  <c r="M39"/>
  <c r="O33"/>
  <c r="M33"/>
  <c r="O26"/>
  <c r="M26"/>
  <c r="O18"/>
  <c r="M18"/>
  <c r="O14"/>
  <c r="M14"/>
  <c r="O7"/>
  <c r="M7"/>
  <c r="O4"/>
  <c r="M4"/>
  <c r="O38"/>
  <c r="M38"/>
  <c r="O32"/>
  <c r="M32"/>
  <c r="O25"/>
  <c r="M25"/>
  <c r="O17"/>
  <c r="M17"/>
  <c r="O10"/>
  <c r="M10"/>
  <c r="O37"/>
  <c r="M37"/>
  <c r="O31"/>
  <c r="M31"/>
  <c r="O24"/>
  <c r="M24"/>
  <c r="O16"/>
  <c r="M16"/>
  <c r="O9"/>
  <c r="M9"/>
  <c r="O5"/>
  <c r="M5"/>
  <c r="O30"/>
  <c r="M30"/>
  <c r="O23"/>
  <c r="M23"/>
  <c r="O13"/>
  <c r="M13"/>
  <c r="O8"/>
  <c r="M8"/>
  <c r="O6"/>
  <c r="M6"/>
  <c r="O12"/>
  <c r="M12"/>
  <c r="E5"/>
  <c r="E4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4"/>
</calcChain>
</file>

<file path=xl/sharedStrings.xml><?xml version="1.0" encoding="utf-8"?>
<sst xmlns="http://schemas.openxmlformats.org/spreadsheetml/2006/main" count="98" uniqueCount="66">
  <si>
    <t>Ширина В, мм</t>
  </si>
  <si>
    <t>Толщина H, мм</t>
  </si>
  <si>
    <t>Площадь сечения S = B · H, см·см</t>
  </si>
  <si>
    <t>Min диаметр описанной окружности, мм</t>
  </si>
  <si>
    <t>Масса 1 м шины (при плотности 2.71 г/см3), кг</t>
  </si>
  <si>
    <t>Сортировка по толщине</t>
  </si>
  <si>
    <t>Сортировка по ширине</t>
  </si>
  <si>
    <t>Цена в интернет-магазине</t>
  </si>
  <si>
    <t>Токовая нагрузка на алюминиевые шины прямоугольного сечения при количестве полос от 1 до 4 на фазу</t>
  </si>
  <si>
    <t>Шина алюминиевая электротехническая прессованная (размеры, масса и токовая нагрузка)</t>
  </si>
  <si>
    <t>365 / 370</t>
  </si>
  <si>
    <t>540 / 545</t>
  </si>
  <si>
    <t>665 / 670</t>
  </si>
  <si>
    <t>740 / 745</t>
  </si>
  <si>
    <t>870 / 880</t>
  </si>
  <si>
    <t>1150 / 1170</t>
  </si>
  <si>
    <t>1425 / 1455</t>
  </si>
  <si>
    <t>1025 / 1040</t>
  </si>
  <si>
    <t>1320 / 1355</t>
  </si>
  <si>
    <t>1625 / 1690</t>
  </si>
  <si>
    <t>1900 / 2040</t>
  </si>
  <si>
    <t>1155 / 1180</t>
  </si>
  <si>
    <t>1480 / 1540</t>
  </si>
  <si>
    <t>1820 / 1910</t>
  </si>
  <si>
    <t>2070 / 2300</t>
  </si>
  <si>
    <t>Размеры, мм</t>
  </si>
  <si>
    <t>Ширина</t>
  </si>
  <si>
    <t>Толщина</t>
  </si>
  <si>
    <t>- / 855</t>
  </si>
  <si>
    <t>- / 965</t>
  </si>
  <si>
    <t>- / 1180</t>
  </si>
  <si>
    <t>- / 1315</t>
  </si>
  <si>
    <t>1350 / 1555</t>
  </si>
  <si>
    <t>1630 / 2055</t>
  </si>
  <si>
    <t>1935 / 2515</t>
  </si>
  <si>
    <t>1680 / 1840</t>
  </si>
  <si>
    <t>2040 / 2400</t>
  </si>
  <si>
    <t>2390 / 2945</t>
  </si>
  <si>
    <t>2650 / 3350</t>
  </si>
  <si>
    <t>2860 / 3350</t>
  </si>
  <si>
    <t>3200 / 3900</t>
  </si>
  <si>
    <t>-</t>
  </si>
  <si>
    <t>- / 1470</t>
  </si>
  <si>
    <t>- / 1655</t>
  </si>
  <si>
    <t>1720 / 1940</t>
  </si>
  <si>
    <t>2100 / 2460</t>
  </si>
  <si>
    <t>2500 / 3040</t>
  </si>
  <si>
    <t>2180 / 2330</t>
  </si>
  <si>
    <t>2620 / 2975</t>
  </si>
  <si>
    <t>3050 / 3620</t>
  </si>
  <si>
    <t>3380 / 4250</t>
  </si>
  <si>
    <t>2650 / 2720</t>
  </si>
  <si>
    <t>3100 / 3440</t>
  </si>
  <si>
    <t>2010 / 2210</t>
  </si>
  <si>
    <t>2410 / 2735</t>
  </si>
  <si>
    <t>3650 / 4160</t>
  </si>
  <si>
    <t>4100 / 4860</t>
  </si>
  <si>
    <t>4150 / 4400</t>
  </si>
  <si>
    <t>4650 / 5200</t>
  </si>
  <si>
    <t>переменный ток / постоянный ток</t>
  </si>
  <si>
    <t>Температура нагрева алюминиевой шины +70°С, при температуре воздуха +25°С</t>
  </si>
  <si>
    <t>При расположении шин плашмя токовая нагрузка снижается: на 5% при ширине до 60 мм и на 8% при ширине свыше 60 мм</t>
  </si>
  <si>
    <t>Сила тока, ампер</t>
  </si>
  <si>
    <t>Свободное скачивание по ссылке</t>
  </si>
  <si>
    <t>Страница 505 источника: Белоруссов Н. И. Электрические кабели, провода и шнуры. Справочник. - М.: Энергоатомиздат, 1987 - 536с.</t>
  </si>
  <si>
    <t>Масса 1 м шины с учётом скруглений (по ГОСТ 15176-89), кг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</si>
</sst>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1" applyAlignment="1" applyProtection="1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28573</xdr:colOff>
      <xdr:row>2</xdr:row>
      <xdr:rowOff>247651</xdr:rowOff>
    </xdr:from>
    <xdr:to>
      <xdr:col>9</xdr:col>
      <xdr:colOff>451998</xdr:colOff>
      <xdr:row>7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3" y="1247776"/>
          <a:ext cx="2252225" cy="1533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vtomats.com.ua/1547-preyskurant.html" TargetMode="External"/><Relationship Id="rId1" Type="http://schemas.openxmlformats.org/officeDocument/2006/relationships/hyperlink" Target="http://www.avtomats.com.ua/2510-tyre_electrical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>
      <selection activeCell="A2" sqref="A2"/>
    </sheetView>
  </sheetViews>
  <sheetFormatPr defaultRowHeight="15"/>
  <cols>
    <col min="1" max="1" width="8.42578125" customWidth="1"/>
    <col min="2" max="2" width="12.140625" customWidth="1"/>
    <col min="3" max="3" width="15.85546875" customWidth="1"/>
    <col min="4" max="4" width="12.28515625" customWidth="1"/>
    <col min="5" max="5" width="17.85546875" customWidth="1"/>
    <col min="6" max="6" width="18.140625" customWidth="1"/>
    <col min="11" max="11" width="11.85546875" customWidth="1"/>
    <col min="12" max="12" width="8.140625" customWidth="1"/>
    <col min="13" max="13" width="16" customWidth="1"/>
    <col min="14" max="14" width="12.85546875" customWidth="1"/>
    <col min="15" max="15" width="15.85546875" customWidth="1"/>
    <col min="16" max="16" width="18.42578125" customWidth="1"/>
  </cols>
  <sheetData>
    <row r="1" spans="1:16" ht="18.75">
      <c r="A1" s="5" t="s">
        <v>9</v>
      </c>
      <c r="B1" s="5"/>
      <c r="C1" s="5"/>
      <c r="D1" s="5"/>
      <c r="E1" s="5"/>
      <c r="K1" s="10" t="s">
        <v>7</v>
      </c>
    </row>
    <row r="2" spans="1:16" ht="60" customHeight="1" thickBot="1">
      <c r="B2" s="9" t="s">
        <v>5</v>
      </c>
      <c r="K2" s="9" t="s">
        <v>6</v>
      </c>
    </row>
    <row r="3" spans="1:16" ht="75.75" thickBot="1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65</v>
      </c>
      <c r="G3" s="8"/>
      <c r="H3" s="8"/>
      <c r="I3" s="8"/>
      <c r="J3" s="8"/>
      <c r="K3" s="1" t="s">
        <v>0</v>
      </c>
      <c r="L3" s="1" t="s">
        <v>1</v>
      </c>
      <c r="M3" s="3" t="s">
        <v>2</v>
      </c>
      <c r="N3" s="3" t="s">
        <v>3</v>
      </c>
      <c r="O3" s="3" t="s">
        <v>4</v>
      </c>
      <c r="P3" s="3" t="s">
        <v>65</v>
      </c>
    </row>
    <row r="4" spans="1:16" ht="15.75" thickBot="1">
      <c r="A4" s="2">
        <v>25</v>
      </c>
      <c r="B4" s="2">
        <v>2</v>
      </c>
      <c r="C4" s="4">
        <f t="shared" ref="C4:C35" si="0">A4*B4/100</f>
        <v>0.5</v>
      </c>
      <c r="D4" s="6"/>
      <c r="E4" s="7">
        <f>A4*B4*2.71/1000</f>
        <v>0.13550000000000001</v>
      </c>
      <c r="F4" s="6"/>
      <c r="K4" s="2">
        <v>9</v>
      </c>
      <c r="L4" s="2">
        <v>6</v>
      </c>
      <c r="M4" s="4">
        <f t="shared" ref="M4:M35" si="1">K4*L4/100</f>
        <v>0.54</v>
      </c>
      <c r="N4" s="6"/>
      <c r="O4" s="7">
        <f t="shared" ref="O4:O35" si="2">K4*L4*2.71/1000</f>
        <v>0.14634</v>
      </c>
      <c r="P4" s="6"/>
    </row>
    <row r="5" spans="1:16" ht="15.75" thickBot="1">
      <c r="A5" s="2">
        <v>12</v>
      </c>
      <c r="B5" s="2">
        <v>2.5</v>
      </c>
      <c r="C5" s="4">
        <f t="shared" si="0"/>
        <v>0.3</v>
      </c>
      <c r="D5" s="6"/>
      <c r="E5" s="7">
        <f>A5*B5*2.71/1000</f>
        <v>8.1299999999999997E-2</v>
      </c>
      <c r="F5" s="6"/>
      <c r="K5" s="2">
        <v>11</v>
      </c>
      <c r="L5" s="2">
        <v>4</v>
      </c>
      <c r="M5" s="4">
        <f t="shared" si="1"/>
        <v>0.44</v>
      </c>
      <c r="N5" s="6"/>
      <c r="O5" s="7">
        <f t="shared" si="2"/>
        <v>0.11924</v>
      </c>
      <c r="P5" s="6"/>
    </row>
    <row r="6" spans="1:16" ht="15.75" thickBot="1">
      <c r="A6" s="2">
        <v>20</v>
      </c>
      <c r="B6" s="2">
        <v>3</v>
      </c>
      <c r="C6" s="4">
        <f t="shared" si="0"/>
        <v>0.6</v>
      </c>
      <c r="D6" s="6">
        <v>20</v>
      </c>
      <c r="E6" s="7">
        <f>A6*B6*2.71/1000</f>
        <v>0.16259999999999999</v>
      </c>
      <c r="F6" s="6">
        <v>0.16800000000000001</v>
      </c>
      <c r="K6" s="2">
        <v>12</v>
      </c>
      <c r="L6" s="2">
        <v>2.5</v>
      </c>
      <c r="M6" s="4">
        <f t="shared" si="1"/>
        <v>0.3</v>
      </c>
      <c r="N6" s="6"/>
      <c r="O6" s="7">
        <f t="shared" si="2"/>
        <v>8.1299999999999997E-2</v>
      </c>
      <c r="P6" s="6"/>
    </row>
    <row r="7" spans="1:16" ht="15.75" thickBot="1">
      <c r="A7" s="2">
        <v>25</v>
      </c>
      <c r="B7" s="2">
        <v>3</v>
      </c>
      <c r="C7" s="4">
        <f t="shared" si="0"/>
        <v>0.75</v>
      </c>
      <c r="D7" s="6">
        <v>25</v>
      </c>
      <c r="E7" s="7">
        <f t="shared" ref="E7:E57" si="3">A7*B7*2.71/1000</f>
        <v>0.20324999999999999</v>
      </c>
      <c r="F7" s="6">
        <v>0.20100000000000001</v>
      </c>
      <c r="K7" s="2">
        <v>15</v>
      </c>
      <c r="L7" s="2">
        <v>6</v>
      </c>
      <c r="M7" s="4">
        <f t="shared" si="1"/>
        <v>0.9</v>
      </c>
      <c r="N7" s="6"/>
      <c r="O7" s="7">
        <f t="shared" si="2"/>
        <v>0.24390000000000001</v>
      </c>
      <c r="P7" s="6"/>
    </row>
    <row r="8" spans="1:16" ht="15.75" thickBot="1">
      <c r="A8" s="2">
        <v>40</v>
      </c>
      <c r="B8" s="2">
        <v>3</v>
      </c>
      <c r="C8" s="4">
        <f t="shared" si="0"/>
        <v>1.2</v>
      </c>
      <c r="D8" s="6">
        <v>40</v>
      </c>
      <c r="E8" s="7">
        <f t="shared" si="3"/>
        <v>0.32519999999999999</v>
      </c>
      <c r="F8" s="6">
        <v>0.32300000000000001</v>
      </c>
      <c r="K8" s="2">
        <v>20</v>
      </c>
      <c r="L8" s="2">
        <v>3</v>
      </c>
      <c r="M8" s="4">
        <f t="shared" si="1"/>
        <v>0.6</v>
      </c>
      <c r="N8" s="6">
        <v>20</v>
      </c>
      <c r="O8" s="7">
        <f t="shared" si="2"/>
        <v>0.16259999999999999</v>
      </c>
      <c r="P8" s="6">
        <v>0.16800000000000001</v>
      </c>
    </row>
    <row r="9" spans="1:16" ht="15.75" thickBot="1">
      <c r="A9" s="2">
        <v>50</v>
      </c>
      <c r="B9" s="2">
        <v>3</v>
      </c>
      <c r="C9" s="4">
        <f t="shared" si="0"/>
        <v>1.5</v>
      </c>
      <c r="D9" s="6">
        <v>50</v>
      </c>
      <c r="E9" s="7">
        <f t="shared" si="3"/>
        <v>0.40649999999999997</v>
      </c>
      <c r="F9" s="6">
        <v>0.40400000000000003</v>
      </c>
      <c r="K9" s="2">
        <v>20</v>
      </c>
      <c r="L9" s="2">
        <v>4</v>
      </c>
      <c r="M9" s="4">
        <f t="shared" si="1"/>
        <v>0.8</v>
      </c>
      <c r="N9" s="6">
        <v>20</v>
      </c>
      <c r="O9" s="7">
        <f t="shared" si="2"/>
        <v>0.21680000000000002</v>
      </c>
      <c r="P9" s="6">
        <v>0.214</v>
      </c>
    </row>
    <row r="10" spans="1:16" ht="15.75" thickBot="1">
      <c r="A10" s="2">
        <v>11</v>
      </c>
      <c r="B10" s="2">
        <v>4</v>
      </c>
      <c r="C10" s="4">
        <f t="shared" si="0"/>
        <v>0.44</v>
      </c>
      <c r="D10" s="6"/>
      <c r="E10" s="7">
        <f t="shared" si="3"/>
        <v>0.11924</v>
      </c>
      <c r="F10" s="6"/>
      <c r="K10" s="2">
        <v>20</v>
      </c>
      <c r="L10" s="2">
        <v>5</v>
      </c>
      <c r="M10" s="4">
        <f t="shared" si="1"/>
        <v>1</v>
      </c>
      <c r="N10" s="6">
        <v>21</v>
      </c>
      <c r="O10" s="7">
        <f t="shared" si="2"/>
        <v>0.27100000000000002</v>
      </c>
      <c r="P10" s="6">
        <v>0.26900000000000002</v>
      </c>
    </row>
    <row r="11" spans="1:16" ht="15.75" thickBot="1">
      <c r="A11" s="2">
        <v>20</v>
      </c>
      <c r="B11" s="2">
        <v>4</v>
      </c>
      <c r="C11" s="4">
        <f t="shared" si="0"/>
        <v>0.8</v>
      </c>
      <c r="D11" s="6">
        <v>20</v>
      </c>
      <c r="E11" s="7">
        <f t="shared" si="3"/>
        <v>0.21680000000000002</v>
      </c>
      <c r="F11" s="6">
        <v>0.214</v>
      </c>
      <c r="K11" s="2">
        <v>20</v>
      </c>
      <c r="L11" s="2">
        <v>20</v>
      </c>
      <c r="M11" s="4">
        <f t="shared" si="1"/>
        <v>4</v>
      </c>
      <c r="N11" s="6"/>
      <c r="O11" s="7">
        <f t="shared" si="2"/>
        <v>1.0840000000000001</v>
      </c>
      <c r="P11" s="6"/>
    </row>
    <row r="12" spans="1:16" ht="15.75" thickBot="1">
      <c r="A12" s="2">
        <v>30</v>
      </c>
      <c r="B12" s="2">
        <v>4</v>
      </c>
      <c r="C12" s="4">
        <f t="shared" si="0"/>
        <v>1.2</v>
      </c>
      <c r="D12" s="6">
        <v>30</v>
      </c>
      <c r="E12" s="7">
        <f t="shared" si="3"/>
        <v>0.32519999999999999</v>
      </c>
      <c r="F12" s="6">
        <v>0.32300000000000001</v>
      </c>
      <c r="K12" s="2">
        <v>25</v>
      </c>
      <c r="L12" s="2">
        <v>2</v>
      </c>
      <c r="M12" s="4">
        <f t="shared" si="1"/>
        <v>0.5</v>
      </c>
      <c r="N12" s="6"/>
      <c r="O12" s="7">
        <f t="shared" si="2"/>
        <v>0.13550000000000001</v>
      </c>
      <c r="P12" s="6"/>
    </row>
    <row r="13" spans="1:16" ht="15.75" thickBot="1">
      <c r="A13" s="2">
        <v>40</v>
      </c>
      <c r="B13" s="2">
        <v>4</v>
      </c>
      <c r="C13" s="4">
        <f t="shared" si="0"/>
        <v>1.6</v>
      </c>
      <c r="D13" s="6">
        <v>40</v>
      </c>
      <c r="E13" s="7">
        <f t="shared" si="3"/>
        <v>0.43360000000000004</v>
      </c>
      <c r="F13" s="6">
        <v>0.43099999999999999</v>
      </c>
      <c r="K13" s="2">
        <v>25</v>
      </c>
      <c r="L13" s="2">
        <v>3</v>
      </c>
      <c r="M13" s="4">
        <f t="shared" si="1"/>
        <v>0.75</v>
      </c>
      <c r="N13" s="6">
        <v>25</v>
      </c>
      <c r="O13" s="7">
        <f t="shared" si="2"/>
        <v>0.20324999999999999</v>
      </c>
      <c r="P13" s="6">
        <v>0.20100000000000001</v>
      </c>
    </row>
    <row r="14" spans="1:16" ht="15.75" thickBot="1">
      <c r="A14" s="2">
        <v>50</v>
      </c>
      <c r="B14" s="2">
        <v>4</v>
      </c>
      <c r="C14" s="4">
        <f t="shared" si="0"/>
        <v>2</v>
      </c>
      <c r="D14" s="6">
        <v>50</v>
      </c>
      <c r="E14" s="7">
        <f t="shared" si="3"/>
        <v>0.54200000000000004</v>
      </c>
      <c r="F14" s="6">
        <v>0.54</v>
      </c>
      <c r="K14" s="2">
        <v>25</v>
      </c>
      <c r="L14" s="2">
        <v>6</v>
      </c>
      <c r="M14" s="4">
        <f t="shared" si="1"/>
        <v>1.5</v>
      </c>
      <c r="N14" s="6">
        <v>26</v>
      </c>
      <c r="O14" s="7">
        <f t="shared" si="2"/>
        <v>0.40649999999999997</v>
      </c>
      <c r="P14" s="6">
        <v>0.39700000000000002</v>
      </c>
    </row>
    <row r="15" spans="1:16" ht="15.75" thickBot="1">
      <c r="A15" s="2">
        <v>60</v>
      </c>
      <c r="B15" s="2">
        <v>4</v>
      </c>
      <c r="C15" s="4">
        <f t="shared" si="0"/>
        <v>2.4</v>
      </c>
      <c r="D15" s="6">
        <v>60</v>
      </c>
      <c r="E15" s="7">
        <f t="shared" si="3"/>
        <v>0.65039999999999998</v>
      </c>
      <c r="F15" s="6">
        <v>0.64800000000000002</v>
      </c>
      <c r="K15" s="2">
        <v>28</v>
      </c>
      <c r="L15" s="2">
        <v>12</v>
      </c>
      <c r="M15" s="4">
        <f t="shared" si="1"/>
        <v>3.36</v>
      </c>
      <c r="N15" s="6"/>
      <c r="O15" s="7">
        <f t="shared" si="2"/>
        <v>0.91055999999999993</v>
      </c>
      <c r="P15" s="6"/>
    </row>
    <row r="16" spans="1:16" ht="15.75" thickBot="1">
      <c r="A16" s="2">
        <v>20</v>
      </c>
      <c r="B16" s="2">
        <v>5</v>
      </c>
      <c r="C16" s="4">
        <f t="shared" si="0"/>
        <v>1</v>
      </c>
      <c r="D16" s="6">
        <v>21</v>
      </c>
      <c r="E16" s="7">
        <f t="shared" si="3"/>
        <v>0.27100000000000002</v>
      </c>
      <c r="F16" s="6">
        <v>0.26900000000000002</v>
      </c>
      <c r="K16" s="2">
        <v>30</v>
      </c>
      <c r="L16" s="2">
        <v>4</v>
      </c>
      <c r="M16" s="4">
        <f t="shared" si="1"/>
        <v>1.2</v>
      </c>
      <c r="N16" s="6">
        <v>30</v>
      </c>
      <c r="O16" s="7">
        <f t="shared" si="2"/>
        <v>0.32519999999999999</v>
      </c>
      <c r="P16" s="6">
        <v>0.32300000000000001</v>
      </c>
    </row>
    <row r="17" spans="1:16" ht="15.75" thickBot="1">
      <c r="A17" s="2">
        <v>30</v>
      </c>
      <c r="B17" s="2">
        <v>5</v>
      </c>
      <c r="C17" s="4">
        <f t="shared" si="0"/>
        <v>1.5</v>
      </c>
      <c r="D17" s="6">
        <v>30</v>
      </c>
      <c r="E17" s="7">
        <f t="shared" si="3"/>
        <v>0.40649999999999997</v>
      </c>
      <c r="F17" s="6">
        <v>0.40400000000000003</v>
      </c>
      <c r="K17" s="2">
        <v>30</v>
      </c>
      <c r="L17" s="2">
        <v>5</v>
      </c>
      <c r="M17" s="4">
        <f t="shared" si="1"/>
        <v>1.5</v>
      </c>
      <c r="N17" s="6">
        <v>30</v>
      </c>
      <c r="O17" s="7">
        <f t="shared" si="2"/>
        <v>0.40649999999999997</v>
      </c>
      <c r="P17" s="6">
        <v>0.40400000000000003</v>
      </c>
    </row>
    <row r="18" spans="1:16" ht="15.75" thickBot="1">
      <c r="A18" s="2">
        <v>40</v>
      </c>
      <c r="B18" s="2">
        <v>5</v>
      </c>
      <c r="C18" s="4">
        <f t="shared" si="0"/>
        <v>2</v>
      </c>
      <c r="D18" s="6">
        <v>40</v>
      </c>
      <c r="E18" s="7">
        <f t="shared" si="3"/>
        <v>0.54200000000000004</v>
      </c>
      <c r="F18" s="6">
        <v>0.54</v>
      </c>
      <c r="K18" s="2">
        <v>30</v>
      </c>
      <c r="L18" s="2">
        <v>6</v>
      </c>
      <c r="M18" s="4">
        <f t="shared" si="1"/>
        <v>1.8</v>
      </c>
      <c r="N18" s="6">
        <v>31</v>
      </c>
      <c r="O18" s="7">
        <f t="shared" si="2"/>
        <v>0.48780000000000001</v>
      </c>
      <c r="P18" s="6">
        <v>0.46800000000000003</v>
      </c>
    </row>
    <row r="19" spans="1:16" ht="15.75" thickBot="1">
      <c r="A19" s="2">
        <v>50</v>
      </c>
      <c r="B19" s="2">
        <v>5</v>
      </c>
      <c r="C19" s="4">
        <f t="shared" si="0"/>
        <v>2.5</v>
      </c>
      <c r="D19" s="6">
        <v>50</v>
      </c>
      <c r="E19" s="7">
        <f t="shared" si="3"/>
        <v>0.67749999999999999</v>
      </c>
      <c r="F19" s="6">
        <v>0.67500000000000004</v>
      </c>
      <c r="K19" s="2">
        <v>30</v>
      </c>
      <c r="L19" s="2">
        <v>8</v>
      </c>
      <c r="M19" s="4">
        <f t="shared" si="1"/>
        <v>2.4</v>
      </c>
      <c r="N19" s="6">
        <v>31</v>
      </c>
      <c r="O19" s="7">
        <f t="shared" si="2"/>
        <v>0.65039999999999998</v>
      </c>
      <c r="P19" s="6">
        <v>0.64100000000000001</v>
      </c>
    </row>
    <row r="20" spans="1:16" ht="15.75" thickBot="1">
      <c r="A20" s="2">
        <v>60</v>
      </c>
      <c r="B20" s="2">
        <v>5</v>
      </c>
      <c r="C20" s="4">
        <f t="shared" si="0"/>
        <v>3</v>
      </c>
      <c r="D20" s="6">
        <v>60</v>
      </c>
      <c r="E20" s="7">
        <f t="shared" si="3"/>
        <v>0.81299999999999994</v>
      </c>
      <c r="F20" s="6">
        <v>0.81100000000000005</v>
      </c>
      <c r="K20" s="2">
        <v>30</v>
      </c>
      <c r="L20" s="2">
        <v>10</v>
      </c>
      <c r="M20" s="4">
        <f t="shared" si="1"/>
        <v>3</v>
      </c>
      <c r="N20" s="6">
        <v>32</v>
      </c>
      <c r="O20" s="7">
        <f t="shared" si="2"/>
        <v>0.81299999999999994</v>
      </c>
      <c r="P20" s="6">
        <v>0.80400000000000005</v>
      </c>
    </row>
    <row r="21" spans="1:16" ht="15.75" thickBot="1">
      <c r="A21" s="2">
        <v>9</v>
      </c>
      <c r="B21" s="2">
        <v>6</v>
      </c>
      <c r="C21" s="4">
        <f t="shared" si="0"/>
        <v>0.54</v>
      </c>
      <c r="D21" s="6"/>
      <c r="E21" s="7">
        <f t="shared" si="3"/>
        <v>0.14634</v>
      </c>
      <c r="F21" s="6"/>
      <c r="K21" s="2">
        <v>35</v>
      </c>
      <c r="L21" s="2">
        <v>10</v>
      </c>
      <c r="M21" s="4">
        <f t="shared" si="1"/>
        <v>3.5</v>
      </c>
      <c r="N21" s="6"/>
      <c r="O21" s="7">
        <f t="shared" si="2"/>
        <v>0.94850000000000001</v>
      </c>
      <c r="P21" s="6"/>
    </row>
    <row r="22" spans="1:16" ht="15.75" thickBot="1">
      <c r="A22" s="2">
        <v>15</v>
      </c>
      <c r="B22" s="2">
        <v>6</v>
      </c>
      <c r="C22" s="4">
        <f t="shared" si="0"/>
        <v>0.9</v>
      </c>
      <c r="D22" s="6"/>
      <c r="E22" s="7">
        <f t="shared" si="3"/>
        <v>0.24390000000000001</v>
      </c>
      <c r="F22" s="6"/>
      <c r="K22" s="2">
        <v>35</v>
      </c>
      <c r="L22" s="2">
        <v>20</v>
      </c>
      <c r="M22" s="4">
        <f t="shared" si="1"/>
        <v>7</v>
      </c>
      <c r="N22" s="6"/>
      <c r="O22" s="7">
        <f t="shared" si="2"/>
        <v>1.897</v>
      </c>
      <c r="P22" s="6"/>
    </row>
    <row r="23" spans="1:16" ht="15.75" thickBot="1">
      <c r="A23" s="2">
        <v>25</v>
      </c>
      <c r="B23" s="2">
        <v>6</v>
      </c>
      <c r="C23" s="4">
        <f t="shared" si="0"/>
        <v>1.5</v>
      </c>
      <c r="D23" s="6">
        <v>26</v>
      </c>
      <c r="E23" s="7">
        <f t="shared" si="3"/>
        <v>0.40649999999999997</v>
      </c>
      <c r="F23" s="6">
        <v>0.39700000000000002</v>
      </c>
      <c r="K23" s="2">
        <v>40</v>
      </c>
      <c r="L23" s="2">
        <v>3</v>
      </c>
      <c r="M23" s="4">
        <f t="shared" si="1"/>
        <v>1.2</v>
      </c>
      <c r="N23" s="6">
        <v>40</v>
      </c>
      <c r="O23" s="7">
        <f t="shared" si="2"/>
        <v>0.32519999999999999</v>
      </c>
      <c r="P23" s="6">
        <v>0.32300000000000001</v>
      </c>
    </row>
    <row r="24" spans="1:16" ht="15.75" thickBot="1">
      <c r="A24" s="2">
        <v>30</v>
      </c>
      <c r="B24" s="2">
        <v>6</v>
      </c>
      <c r="C24" s="4">
        <f t="shared" si="0"/>
        <v>1.8</v>
      </c>
      <c r="D24" s="6">
        <v>31</v>
      </c>
      <c r="E24" s="7">
        <f t="shared" si="3"/>
        <v>0.48780000000000001</v>
      </c>
      <c r="F24" s="6">
        <v>0.46800000000000003</v>
      </c>
      <c r="K24" s="2">
        <v>40</v>
      </c>
      <c r="L24" s="2">
        <v>4</v>
      </c>
      <c r="M24" s="4">
        <f t="shared" si="1"/>
        <v>1.6</v>
      </c>
      <c r="N24" s="6">
        <v>40</v>
      </c>
      <c r="O24" s="7">
        <f t="shared" si="2"/>
        <v>0.43360000000000004</v>
      </c>
      <c r="P24" s="6">
        <v>0.43099999999999999</v>
      </c>
    </row>
    <row r="25" spans="1:16" ht="15.75" thickBot="1">
      <c r="A25" s="2">
        <v>40</v>
      </c>
      <c r="B25" s="2">
        <v>6</v>
      </c>
      <c r="C25" s="4">
        <f t="shared" si="0"/>
        <v>2.4</v>
      </c>
      <c r="D25" s="6">
        <v>40</v>
      </c>
      <c r="E25" s="7">
        <f t="shared" si="3"/>
        <v>0.65039999999999998</v>
      </c>
      <c r="F25" s="6">
        <v>0.64100000000000001</v>
      </c>
      <c r="K25" s="2">
        <v>40</v>
      </c>
      <c r="L25" s="2">
        <v>5</v>
      </c>
      <c r="M25" s="4">
        <f t="shared" si="1"/>
        <v>2</v>
      </c>
      <c r="N25" s="6">
        <v>40</v>
      </c>
      <c r="O25" s="7">
        <f t="shared" si="2"/>
        <v>0.54200000000000004</v>
      </c>
      <c r="P25" s="6">
        <v>0.54</v>
      </c>
    </row>
    <row r="26" spans="1:16" ht="15.75" thickBot="1">
      <c r="A26" s="2">
        <v>50</v>
      </c>
      <c r="B26" s="2">
        <v>6</v>
      </c>
      <c r="C26" s="4">
        <f t="shared" si="0"/>
        <v>3</v>
      </c>
      <c r="D26" s="6">
        <v>50</v>
      </c>
      <c r="E26" s="7">
        <f t="shared" si="3"/>
        <v>0.81299999999999994</v>
      </c>
      <c r="F26" s="6">
        <v>0.80400000000000005</v>
      </c>
      <c r="K26" s="2">
        <v>40</v>
      </c>
      <c r="L26" s="2">
        <v>6</v>
      </c>
      <c r="M26" s="4">
        <f t="shared" si="1"/>
        <v>2.4</v>
      </c>
      <c r="N26" s="6">
        <v>40</v>
      </c>
      <c r="O26" s="7">
        <f t="shared" si="2"/>
        <v>0.65039999999999998</v>
      </c>
      <c r="P26" s="6">
        <v>0.64100000000000001</v>
      </c>
    </row>
    <row r="27" spans="1:16" ht="15.75" thickBot="1">
      <c r="A27" s="2">
        <v>60</v>
      </c>
      <c r="B27" s="2">
        <v>6</v>
      </c>
      <c r="C27" s="4">
        <f t="shared" si="0"/>
        <v>3.6</v>
      </c>
      <c r="D27" s="6">
        <v>60</v>
      </c>
      <c r="E27" s="7">
        <f t="shared" si="3"/>
        <v>0.97560000000000002</v>
      </c>
      <c r="F27" s="6">
        <v>0.96599999999999997</v>
      </c>
      <c r="K27" s="2">
        <v>40</v>
      </c>
      <c r="L27" s="2">
        <v>7</v>
      </c>
      <c r="M27" s="4">
        <f t="shared" si="1"/>
        <v>2.8</v>
      </c>
      <c r="N27" s="6"/>
      <c r="O27" s="7">
        <f t="shared" si="2"/>
        <v>0.75879999999999992</v>
      </c>
      <c r="P27" s="6"/>
    </row>
    <row r="28" spans="1:16" ht="15.75" thickBot="1">
      <c r="A28" s="2">
        <v>80</v>
      </c>
      <c r="B28" s="2">
        <v>6</v>
      </c>
      <c r="C28" s="4">
        <f t="shared" si="0"/>
        <v>4.8</v>
      </c>
      <c r="D28" s="6">
        <v>80</v>
      </c>
      <c r="E28" s="7">
        <f t="shared" si="3"/>
        <v>1.3008</v>
      </c>
      <c r="F28" s="6">
        <v>1.292</v>
      </c>
      <c r="K28" s="2">
        <v>40</v>
      </c>
      <c r="L28" s="2">
        <v>8</v>
      </c>
      <c r="M28" s="4">
        <f t="shared" si="1"/>
        <v>3.2</v>
      </c>
      <c r="N28" s="6">
        <v>41</v>
      </c>
      <c r="O28" s="7">
        <f t="shared" si="2"/>
        <v>0.86720000000000008</v>
      </c>
      <c r="P28" s="6">
        <v>0.85799999999999998</v>
      </c>
    </row>
    <row r="29" spans="1:16" ht="15.75" thickBot="1">
      <c r="A29" s="2">
        <v>100</v>
      </c>
      <c r="B29" s="2">
        <v>6</v>
      </c>
      <c r="C29" s="4">
        <f t="shared" si="0"/>
        <v>6</v>
      </c>
      <c r="D29" s="6">
        <v>100</v>
      </c>
      <c r="E29" s="7">
        <f t="shared" si="3"/>
        <v>1.6259999999999999</v>
      </c>
      <c r="F29" s="6">
        <v>1.611</v>
      </c>
      <c r="K29" s="2">
        <v>40</v>
      </c>
      <c r="L29" s="2">
        <v>12</v>
      </c>
      <c r="M29" s="4">
        <f t="shared" si="1"/>
        <v>4.8</v>
      </c>
      <c r="N29" s="6">
        <v>42</v>
      </c>
      <c r="O29" s="7">
        <f t="shared" si="2"/>
        <v>1.3008</v>
      </c>
      <c r="P29" s="6">
        <v>1.28</v>
      </c>
    </row>
    <row r="30" spans="1:16" ht="15.75" thickBot="1">
      <c r="A30" s="2">
        <v>40</v>
      </c>
      <c r="B30" s="2">
        <v>7</v>
      </c>
      <c r="C30" s="4">
        <f t="shared" si="0"/>
        <v>2.8</v>
      </c>
      <c r="D30" s="6"/>
      <c r="E30" s="7">
        <f t="shared" si="3"/>
        <v>0.75879999999999992</v>
      </c>
      <c r="F30" s="6"/>
      <c r="K30" s="2">
        <v>50</v>
      </c>
      <c r="L30" s="2">
        <v>3</v>
      </c>
      <c r="M30" s="4">
        <f t="shared" si="1"/>
        <v>1.5</v>
      </c>
      <c r="N30" s="6">
        <v>50</v>
      </c>
      <c r="O30" s="7">
        <f t="shared" si="2"/>
        <v>0.40649999999999997</v>
      </c>
      <c r="P30" s="6">
        <v>0.40400000000000003</v>
      </c>
    </row>
    <row r="31" spans="1:16" ht="15.75" thickBot="1">
      <c r="A31" s="2">
        <v>30</v>
      </c>
      <c r="B31" s="2">
        <v>8</v>
      </c>
      <c r="C31" s="4">
        <f t="shared" si="0"/>
        <v>2.4</v>
      </c>
      <c r="D31" s="6">
        <v>31</v>
      </c>
      <c r="E31" s="7">
        <f t="shared" si="3"/>
        <v>0.65039999999999998</v>
      </c>
      <c r="F31" s="6">
        <v>0.64100000000000001</v>
      </c>
      <c r="K31" s="2">
        <v>50</v>
      </c>
      <c r="L31" s="2">
        <v>4</v>
      </c>
      <c r="M31" s="4">
        <f t="shared" si="1"/>
        <v>2</v>
      </c>
      <c r="N31" s="6">
        <v>50</v>
      </c>
      <c r="O31" s="7">
        <f t="shared" si="2"/>
        <v>0.54200000000000004</v>
      </c>
      <c r="P31" s="6">
        <v>0.54</v>
      </c>
    </row>
    <row r="32" spans="1:16" ht="15.75" thickBot="1">
      <c r="A32" s="2">
        <v>40</v>
      </c>
      <c r="B32" s="2">
        <v>8</v>
      </c>
      <c r="C32" s="4">
        <f t="shared" si="0"/>
        <v>3.2</v>
      </c>
      <c r="D32" s="6">
        <v>41</v>
      </c>
      <c r="E32" s="7">
        <f t="shared" si="3"/>
        <v>0.86720000000000008</v>
      </c>
      <c r="F32" s="6">
        <v>0.85799999999999998</v>
      </c>
      <c r="K32" s="2">
        <v>50</v>
      </c>
      <c r="L32" s="2">
        <v>5</v>
      </c>
      <c r="M32" s="4">
        <f t="shared" si="1"/>
        <v>2.5</v>
      </c>
      <c r="N32" s="6">
        <v>50</v>
      </c>
      <c r="O32" s="7">
        <f t="shared" si="2"/>
        <v>0.67749999999999999</v>
      </c>
      <c r="P32" s="6">
        <v>0.67500000000000004</v>
      </c>
    </row>
    <row r="33" spans="1:16" ht="15.75" thickBot="1">
      <c r="A33" s="2">
        <v>50</v>
      </c>
      <c r="B33" s="2">
        <v>8</v>
      </c>
      <c r="C33" s="4">
        <f t="shared" si="0"/>
        <v>4</v>
      </c>
      <c r="D33" s="6">
        <v>51</v>
      </c>
      <c r="E33" s="7">
        <f t="shared" si="3"/>
        <v>1.0840000000000001</v>
      </c>
      <c r="F33" s="6">
        <v>1.075</v>
      </c>
      <c r="K33" s="2">
        <v>50</v>
      </c>
      <c r="L33" s="2">
        <v>6</v>
      </c>
      <c r="M33" s="4">
        <f t="shared" si="1"/>
        <v>3</v>
      </c>
      <c r="N33" s="6">
        <v>50</v>
      </c>
      <c r="O33" s="7">
        <f t="shared" si="2"/>
        <v>0.81299999999999994</v>
      </c>
      <c r="P33" s="6">
        <v>0.80400000000000005</v>
      </c>
    </row>
    <row r="34" spans="1:16" ht="15.75" thickBot="1">
      <c r="A34" s="2">
        <v>60</v>
      </c>
      <c r="B34" s="2">
        <v>8</v>
      </c>
      <c r="C34" s="4">
        <f t="shared" si="0"/>
        <v>4.8</v>
      </c>
      <c r="D34" s="6">
        <v>61</v>
      </c>
      <c r="E34" s="7">
        <f t="shared" si="3"/>
        <v>1.3008</v>
      </c>
      <c r="F34" s="6">
        <v>1.292</v>
      </c>
      <c r="K34" s="2">
        <v>50</v>
      </c>
      <c r="L34" s="2">
        <v>8</v>
      </c>
      <c r="M34" s="4">
        <f t="shared" si="1"/>
        <v>4</v>
      </c>
      <c r="N34" s="6">
        <v>51</v>
      </c>
      <c r="O34" s="7">
        <f t="shared" si="2"/>
        <v>1.0840000000000001</v>
      </c>
      <c r="P34" s="6">
        <v>1.075</v>
      </c>
    </row>
    <row r="35" spans="1:16" ht="15.75" thickBot="1">
      <c r="A35" s="2">
        <v>80</v>
      </c>
      <c r="B35" s="2">
        <v>8</v>
      </c>
      <c r="C35" s="4">
        <f t="shared" si="0"/>
        <v>6.4</v>
      </c>
      <c r="D35" s="6">
        <v>80</v>
      </c>
      <c r="E35" s="7">
        <f t="shared" si="3"/>
        <v>1.7344000000000002</v>
      </c>
      <c r="F35" s="6">
        <v>1.7250000000000001</v>
      </c>
      <c r="K35" s="2">
        <v>50</v>
      </c>
      <c r="L35" s="2">
        <v>10</v>
      </c>
      <c r="M35" s="4">
        <f t="shared" si="1"/>
        <v>5</v>
      </c>
      <c r="N35" s="6">
        <v>51</v>
      </c>
      <c r="O35" s="7">
        <f t="shared" si="2"/>
        <v>1.355</v>
      </c>
      <c r="P35" s="6">
        <v>1.3460000000000001</v>
      </c>
    </row>
    <row r="36" spans="1:16" ht="15.75" thickBot="1">
      <c r="A36" s="2">
        <v>100</v>
      </c>
      <c r="B36" s="2">
        <v>8</v>
      </c>
      <c r="C36" s="4">
        <f t="shared" ref="C36:C57" si="4">A36*B36/100</f>
        <v>8</v>
      </c>
      <c r="D36" s="6">
        <v>100</v>
      </c>
      <c r="E36" s="7">
        <f t="shared" si="3"/>
        <v>2.1680000000000001</v>
      </c>
      <c r="F36" s="6">
        <v>2.1589999999999998</v>
      </c>
      <c r="K36" s="2">
        <v>50</v>
      </c>
      <c r="L36" s="2">
        <v>20</v>
      </c>
      <c r="M36" s="4">
        <f t="shared" ref="M36:M57" si="5">K36*L36/100</f>
        <v>10</v>
      </c>
      <c r="N36" s="6"/>
      <c r="O36" s="7">
        <f t="shared" ref="O36:O57" si="6">K36*L36*2.71/1000</f>
        <v>2.71</v>
      </c>
      <c r="P36" s="6"/>
    </row>
    <row r="37" spans="1:16" ht="15.75" thickBot="1">
      <c r="A37" s="2">
        <v>30</v>
      </c>
      <c r="B37" s="2">
        <v>10</v>
      </c>
      <c r="C37" s="4">
        <f t="shared" si="4"/>
        <v>3</v>
      </c>
      <c r="D37" s="6">
        <v>32</v>
      </c>
      <c r="E37" s="7">
        <f t="shared" si="3"/>
        <v>0.81299999999999994</v>
      </c>
      <c r="F37" s="6">
        <v>0.80400000000000005</v>
      </c>
      <c r="K37" s="2">
        <v>60</v>
      </c>
      <c r="L37" s="2">
        <v>4</v>
      </c>
      <c r="M37" s="4">
        <f t="shared" si="5"/>
        <v>2.4</v>
      </c>
      <c r="N37" s="6">
        <v>60</v>
      </c>
      <c r="O37" s="7">
        <f t="shared" si="6"/>
        <v>0.65039999999999998</v>
      </c>
      <c r="P37" s="6">
        <v>0.64800000000000002</v>
      </c>
    </row>
    <row r="38" spans="1:16" ht="15.75" thickBot="1">
      <c r="A38" s="2">
        <v>35</v>
      </c>
      <c r="B38" s="2">
        <v>10</v>
      </c>
      <c r="C38" s="4">
        <f t="shared" si="4"/>
        <v>3.5</v>
      </c>
      <c r="D38" s="6"/>
      <c r="E38" s="7">
        <f t="shared" si="3"/>
        <v>0.94850000000000001</v>
      </c>
      <c r="F38" s="6"/>
      <c r="K38" s="2">
        <v>60</v>
      </c>
      <c r="L38" s="2">
        <v>5</v>
      </c>
      <c r="M38" s="4">
        <f t="shared" si="5"/>
        <v>3</v>
      </c>
      <c r="N38" s="6">
        <v>60</v>
      </c>
      <c r="O38" s="7">
        <f t="shared" si="6"/>
        <v>0.81299999999999994</v>
      </c>
      <c r="P38" s="6">
        <v>0.81100000000000005</v>
      </c>
    </row>
    <row r="39" spans="1:16" ht="15.75" thickBot="1">
      <c r="A39" s="2">
        <v>50</v>
      </c>
      <c r="B39" s="2">
        <v>10</v>
      </c>
      <c r="C39" s="4">
        <f t="shared" si="4"/>
        <v>5</v>
      </c>
      <c r="D39" s="6">
        <v>51</v>
      </c>
      <c r="E39" s="7">
        <f t="shared" si="3"/>
        <v>1.355</v>
      </c>
      <c r="F39" s="6">
        <v>1.3460000000000001</v>
      </c>
      <c r="K39" s="2">
        <v>60</v>
      </c>
      <c r="L39" s="2">
        <v>6</v>
      </c>
      <c r="M39" s="4">
        <f t="shared" si="5"/>
        <v>3.6</v>
      </c>
      <c r="N39" s="6">
        <v>60</v>
      </c>
      <c r="O39" s="7">
        <f t="shared" si="6"/>
        <v>0.97560000000000002</v>
      </c>
      <c r="P39" s="6">
        <v>0.96599999999999997</v>
      </c>
    </row>
    <row r="40" spans="1:16" ht="15.75" thickBot="1">
      <c r="A40" s="2">
        <v>60</v>
      </c>
      <c r="B40" s="2">
        <v>10</v>
      </c>
      <c r="C40" s="4">
        <f t="shared" si="4"/>
        <v>6</v>
      </c>
      <c r="D40" s="6">
        <v>61</v>
      </c>
      <c r="E40" s="7">
        <f t="shared" si="3"/>
        <v>1.6259999999999999</v>
      </c>
      <c r="F40" s="6">
        <v>1.617</v>
      </c>
      <c r="K40" s="2">
        <v>60</v>
      </c>
      <c r="L40" s="2">
        <v>8</v>
      </c>
      <c r="M40" s="4">
        <f t="shared" si="5"/>
        <v>4.8</v>
      </c>
      <c r="N40" s="6">
        <v>61</v>
      </c>
      <c r="O40" s="7">
        <f t="shared" si="6"/>
        <v>1.3008</v>
      </c>
      <c r="P40" s="6">
        <v>1.292</v>
      </c>
    </row>
    <row r="41" spans="1:16" ht="15.75" thickBot="1">
      <c r="A41" s="2">
        <v>80</v>
      </c>
      <c r="B41" s="2">
        <v>10</v>
      </c>
      <c r="C41" s="4">
        <f t="shared" si="4"/>
        <v>8</v>
      </c>
      <c r="D41" s="6">
        <v>81</v>
      </c>
      <c r="E41" s="7">
        <f t="shared" si="3"/>
        <v>2.1680000000000001</v>
      </c>
      <c r="F41" s="6">
        <v>2.1589999999999998</v>
      </c>
      <c r="K41" s="2">
        <v>60</v>
      </c>
      <c r="L41" s="2">
        <v>10</v>
      </c>
      <c r="M41" s="4">
        <f t="shared" si="5"/>
        <v>6</v>
      </c>
      <c r="N41" s="6">
        <v>61</v>
      </c>
      <c r="O41" s="7">
        <f t="shared" si="6"/>
        <v>1.6259999999999999</v>
      </c>
      <c r="P41" s="6">
        <v>1.617</v>
      </c>
    </row>
    <row r="42" spans="1:16" ht="15.75" thickBot="1">
      <c r="A42" s="2">
        <v>100</v>
      </c>
      <c r="B42" s="2">
        <v>10</v>
      </c>
      <c r="C42" s="4">
        <f t="shared" si="4"/>
        <v>10</v>
      </c>
      <c r="D42" s="6">
        <v>101</v>
      </c>
      <c r="E42" s="7">
        <f t="shared" si="3"/>
        <v>2.71</v>
      </c>
      <c r="F42" s="6">
        <v>2.7010000000000001</v>
      </c>
      <c r="K42" s="2">
        <v>60</v>
      </c>
      <c r="L42" s="2">
        <v>12</v>
      </c>
      <c r="M42" s="4">
        <f t="shared" si="5"/>
        <v>7.2</v>
      </c>
      <c r="N42" s="6">
        <v>61</v>
      </c>
      <c r="O42" s="7">
        <f t="shared" si="6"/>
        <v>1.9512</v>
      </c>
      <c r="P42" s="6">
        <v>1.93</v>
      </c>
    </row>
    <row r="43" spans="1:16" ht="15.75" thickBot="1">
      <c r="A43" s="2">
        <v>120</v>
      </c>
      <c r="B43" s="2">
        <v>10</v>
      </c>
      <c r="C43" s="4">
        <f t="shared" si="4"/>
        <v>12</v>
      </c>
      <c r="D43" s="6">
        <v>120</v>
      </c>
      <c r="E43" s="7">
        <f t="shared" si="3"/>
        <v>3.2519999999999998</v>
      </c>
      <c r="F43" s="6">
        <v>3.2429999999999999</v>
      </c>
      <c r="K43" s="2">
        <v>60</v>
      </c>
      <c r="L43" s="2">
        <v>25</v>
      </c>
      <c r="M43" s="4">
        <f t="shared" si="5"/>
        <v>15</v>
      </c>
      <c r="N43" s="6">
        <v>61</v>
      </c>
      <c r="O43" s="7">
        <f t="shared" si="6"/>
        <v>4.0650000000000004</v>
      </c>
      <c r="P43" s="6">
        <v>4.0279999999999996</v>
      </c>
    </row>
    <row r="44" spans="1:16" ht="15.75" thickBot="1">
      <c r="A44" s="2">
        <v>28</v>
      </c>
      <c r="B44" s="2">
        <v>12</v>
      </c>
      <c r="C44" s="4">
        <f t="shared" si="4"/>
        <v>3.36</v>
      </c>
      <c r="D44" s="6"/>
      <c r="E44" s="7">
        <f t="shared" si="3"/>
        <v>0.91055999999999993</v>
      </c>
      <c r="F44" s="6"/>
      <c r="K44" s="2">
        <v>65</v>
      </c>
      <c r="L44" s="2">
        <v>25</v>
      </c>
      <c r="M44" s="4">
        <f t="shared" si="5"/>
        <v>16.25</v>
      </c>
      <c r="N44" s="6"/>
      <c r="O44" s="7">
        <f t="shared" si="6"/>
        <v>4.4037499999999996</v>
      </c>
      <c r="P44" s="6"/>
    </row>
    <row r="45" spans="1:16" ht="15.75" thickBot="1">
      <c r="A45" s="2">
        <v>40</v>
      </c>
      <c r="B45" s="2">
        <v>12</v>
      </c>
      <c r="C45" s="4">
        <f t="shared" si="4"/>
        <v>4.8</v>
      </c>
      <c r="D45" s="6">
        <v>42</v>
      </c>
      <c r="E45" s="7">
        <f t="shared" si="3"/>
        <v>1.3008</v>
      </c>
      <c r="F45" s="6">
        <v>1.28</v>
      </c>
      <c r="K45" s="2">
        <v>70</v>
      </c>
      <c r="L45" s="2">
        <v>25</v>
      </c>
      <c r="M45" s="4">
        <f t="shared" si="5"/>
        <v>17.5</v>
      </c>
      <c r="N45" s="6">
        <v>71</v>
      </c>
      <c r="O45" s="7">
        <f t="shared" si="6"/>
        <v>4.7424999999999997</v>
      </c>
      <c r="P45" s="6">
        <v>4.7050000000000001</v>
      </c>
    </row>
    <row r="46" spans="1:16" ht="15.75" thickBot="1">
      <c r="A46" s="2">
        <v>60</v>
      </c>
      <c r="B46" s="2">
        <v>12</v>
      </c>
      <c r="C46" s="4">
        <f t="shared" si="4"/>
        <v>7.2</v>
      </c>
      <c r="D46" s="6">
        <v>61</v>
      </c>
      <c r="E46" s="7">
        <f t="shared" si="3"/>
        <v>1.9512</v>
      </c>
      <c r="F46" s="6">
        <v>1.93</v>
      </c>
      <c r="K46" s="2">
        <v>80</v>
      </c>
      <c r="L46" s="2">
        <v>6</v>
      </c>
      <c r="M46" s="4">
        <f t="shared" si="5"/>
        <v>4.8</v>
      </c>
      <c r="N46" s="6">
        <v>80</v>
      </c>
      <c r="O46" s="7">
        <f t="shared" si="6"/>
        <v>1.3008</v>
      </c>
      <c r="P46" s="6">
        <v>1.292</v>
      </c>
    </row>
    <row r="47" spans="1:16" ht="15.75" thickBot="1">
      <c r="A47" s="2">
        <v>80</v>
      </c>
      <c r="B47" s="2">
        <v>12</v>
      </c>
      <c r="C47" s="4">
        <f t="shared" si="4"/>
        <v>9.6</v>
      </c>
      <c r="D47" s="6">
        <v>81</v>
      </c>
      <c r="E47" s="7">
        <f t="shared" si="3"/>
        <v>2.6015999999999999</v>
      </c>
      <c r="F47" s="6">
        <v>2.581</v>
      </c>
      <c r="K47" s="2">
        <v>80</v>
      </c>
      <c r="L47" s="2">
        <v>8</v>
      </c>
      <c r="M47" s="4">
        <f t="shared" si="5"/>
        <v>6.4</v>
      </c>
      <c r="N47" s="6">
        <v>80</v>
      </c>
      <c r="O47" s="7">
        <f t="shared" si="6"/>
        <v>1.7344000000000002</v>
      </c>
      <c r="P47" s="6">
        <v>1.7250000000000001</v>
      </c>
    </row>
    <row r="48" spans="1:16" ht="15.75" thickBot="1">
      <c r="A48" s="2">
        <v>100</v>
      </c>
      <c r="B48" s="2">
        <v>12</v>
      </c>
      <c r="C48" s="4">
        <f t="shared" si="4"/>
        <v>12</v>
      </c>
      <c r="D48" s="6">
        <v>101</v>
      </c>
      <c r="E48" s="7">
        <f t="shared" si="3"/>
        <v>3.2519999999999998</v>
      </c>
      <c r="F48" s="6">
        <v>3.2309999999999999</v>
      </c>
      <c r="K48" s="2">
        <v>80</v>
      </c>
      <c r="L48" s="2">
        <v>10</v>
      </c>
      <c r="M48" s="4">
        <f t="shared" si="5"/>
        <v>8</v>
      </c>
      <c r="N48" s="6">
        <v>81</v>
      </c>
      <c r="O48" s="7">
        <f t="shared" si="6"/>
        <v>2.1680000000000001</v>
      </c>
      <c r="P48" s="6">
        <v>2.1589999999999998</v>
      </c>
    </row>
    <row r="49" spans="1:16" ht="15.75" thickBot="1">
      <c r="A49" s="2">
        <v>120</v>
      </c>
      <c r="B49" s="2">
        <v>12</v>
      </c>
      <c r="C49" s="4">
        <f t="shared" si="4"/>
        <v>14.4</v>
      </c>
      <c r="D49" s="6">
        <v>121</v>
      </c>
      <c r="E49" s="7">
        <f t="shared" si="3"/>
        <v>3.9024000000000001</v>
      </c>
      <c r="F49" s="6">
        <v>3.8809999999999998</v>
      </c>
      <c r="K49" s="2">
        <v>80</v>
      </c>
      <c r="L49" s="2">
        <v>12</v>
      </c>
      <c r="M49" s="4">
        <f t="shared" si="5"/>
        <v>9.6</v>
      </c>
      <c r="N49" s="6">
        <v>81</v>
      </c>
      <c r="O49" s="7">
        <f t="shared" si="6"/>
        <v>2.6015999999999999</v>
      </c>
      <c r="P49" s="6">
        <v>2.581</v>
      </c>
    </row>
    <row r="50" spans="1:16" ht="15.75" thickBot="1">
      <c r="A50" s="2">
        <v>80</v>
      </c>
      <c r="B50" s="2">
        <v>15</v>
      </c>
      <c r="C50" s="4">
        <f t="shared" si="4"/>
        <v>12</v>
      </c>
      <c r="D50" s="6">
        <v>81</v>
      </c>
      <c r="E50" s="7">
        <f t="shared" si="3"/>
        <v>3.2519999999999998</v>
      </c>
      <c r="F50" s="6">
        <v>3.2309999999999999</v>
      </c>
      <c r="K50" s="2">
        <v>80</v>
      </c>
      <c r="L50" s="2">
        <v>15</v>
      </c>
      <c r="M50" s="4">
        <f t="shared" si="5"/>
        <v>12</v>
      </c>
      <c r="N50" s="6">
        <v>81</v>
      </c>
      <c r="O50" s="7">
        <f t="shared" si="6"/>
        <v>3.2519999999999998</v>
      </c>
      <c r="P50" s="6">
        <v>3.2309999999999999</v>
      </c>
    </row>
    <row r="51" spans="1:16" ht="15.75" thickBot="1">
      <c r="A51" s="2">
        <v>20</v>
      </c>
      <c r="B51" s="2">
        <v>20</v>
      </c>
      <c r="C51" s="4">
        <f t="shared" si="4"/>
        <v>4</v>
      </c>
      <c r="D51" s="6"/>
      <c r="E51" s="7">
        <f t="shared" si="3"/>
        <v>1.0840000000000001</v>
      </c>
      <c r="F51" s="6"/>
      <c r="K51" s="2">
        <v>100</v>
      </c>
      <c r="L51" s="2">
        <v>6</v>
      </c>
      <c r="M51" s="4">
        <f t="shared" si="5"/>
        <v>6</v>
      </c>
      <c r="N51" s="6">
        <v>100</v>
      </c>
      <c r="O51" s="7">
        <f t="shared" si="6"/>
        <v>1.6259999999999999</v>
      </c>
      <c r="P51" s="6">
        <v>1.611</v>
      </c>
    </row>
    <row r="52" spans="1:16" ht="15.75" thickBot="1">
      <c r="A52" s="2">
        <v>35</v>
      </c>
      <c r="B52" s="2">
        <v>20</v>
      </c>
      <c r="C52" s="4">
        <f t="shared" si="4"/>
        <v>7</v>
      </c>
      <c r="D52" s="6"/>
      <c r="E52" s="7">
        <f t="shared" si="3"/>
        <v>1.897</v>
      </c>
      <c r="F52" s="6"/>
      <c r="K52" s="2">
        <v>100</v>
      </c>
      <c r="L52" s="2">
        <v>8</v>
      </c>
      <c r="M52" s="4">
        <f t="shared" si="5"/>
        <v>8</v>
      </c>
      <c r="N52" s="6">
        <v>100</v>
      </c>
      <c r="O52" s="7">
        <f t="shared" si="6"/>
        <v>2.1680000000000001</v>
      </c>
      <c r="P52" s="6">
        <v>2.1589999999999998</v>
      </c>
    </row>
    <row r="53" spans="1:16" ht="15.75" thickBot="1">
      <c r="A53" s="2">
        <v>50</v>
      </c>
      <c r="B53" s="2">
        <v>20</v>
      </c>
      <c r="C53" s="4">
        <f t="shared" si="4"/>
        <v>10</v>
      </c>
      <c r="D53" s="6"/>
      <c r="E53" s="7">
        <f t="shared" si="3"/>
        <v>2.71</v>
      </c>
      <c r="F53" s="6"/>
      <c r="K53" s="2">
        <v>100</v>
      </c>
      <c r="L53" s="2">
        <v>10</v>
      </c>
      <c r="M53" s="4">
        <f t="shared" si="5"/>
        <v>10</v>
      </c>
      <c r="N53" s="6">
        <v>101</v>
      </c>
      <c r="O53" s="7">
        <f t="shared" si="6"/>
        <v>2.71</v>
      </c>
      <c r="P53" s="6">
        <v>2.7010000000000001</v>
      </c>
    </row>
    <row r="54" spans="1:16" ht="15.75" thickBot="1">
      <c r="A54" s="2">
        <v>100</v>
      </c>
      <c r="B54" s="2">
        <v>20</v>
      </c>
      <c r="C54" s="4">
        <f t="shared" si="4"/>
        <v>20</v>
      </c>
      <c r="D54" s="6">
        <v>102</v>
      </c>
      <c r="E54" s="7">
        <f t="shared" si="3"/>
        <v>5.42</v>
      </c>
      <c r="F54" s="6">
        <v>5.359</v>
      </c>
      <c r="K54" s="2">
        <v>100</v>
      </c>
      <c r="L54" s="2">
        <v>12</v>
      </c>
      <c r="M54" s="4">
        <f t="shared" si="5"/>
        <v>12</v>
      </c>
      <c r="N54" s="6">
        <v>101</v>
      </c>
      <c r="O54" s="7">
        <f t="shared" si="6"/>
        <v>3.2519999999999998</v>
      </c>
      <c r="P54" s="6">
        <v>3.2309999999999999</v>
      </c>
    </row>
    <row r="55" spans="1:16" ht="15.75" thickBot="1">
      <c r="A55" s="2">
        <v>60</v>
      </c>
      <c r="B55" s="2">
        <v>25</v>
      </c>
      <c r="C55" s="4">
        <f t="shared" si="4"/>
        <v>15</v>
      </c>
      <c r="D55" s="6">
        <v>61</v>
      </c>
      <c r="E55" s="7">
        <f t="shared" si="3"/>
        <v>4.0650000000000004</v>
      </c>
      <c r="F55" s="6">
        <v>4.0279999999999996</v>
      </c>
      <c r="K55" s="2">
        <v>100</v>
      </c>
      <c r="L55" s="2">
        <v>20</v>
      </c>
      <c r="M55" s="4">
        <f t="shared" si="5"/>
        <v>20</v>
      </c>
      <c r="N55" s="6">
        <v>102</v>
      </c>
      <c r="O55" s="7">
        <f t="shared" si="6"/>
        <v>5.42</v>
      </c>
      <c r="P55" s="6">
        <v>5.359</v>
      </c>
    </row>
    <row r="56" spans="1:16" ht="15.75" thickBot="1">
      <c r="A56" s="2">
        <v>65</v>
      </c>
      <c r="B56" s="2">
        <v>25</v>
      </c>
      <c r="C56" s="4">
        <f t="shared" si="4"/>
        <v>16.25</v>
      </c>
      <c r="D56" s="6"/>
      <c r="E56" s="7">
        <f t="shared" si="3"/>
        <v>4.4037499999999996</v>
      </c>
      <c r="F56" s="6"/>
      <c r="K56" s="2">
        <v>120</v>
      </c>
      <c r="L56" s="2">
        <v>10</v>
      </c>
      <c r="M56" s="4">
        <f t="shared" si="5"/>
        <v>12</v>
      </c>
      <c r="N56" s="6">
        <v>120</v>
      </c>
      <c r="O56" s="7">
        <f t="shared" si="6"/>
        <v>3.2519999999999998</v>
      </c>
      <c r="P56" s="6">
        <v>3.2429999999999999</v>
      </c>
    </row>
    <row r="57" spans="1:16" ht="15.75" thickBot="1">
      <c r="A57" s="2">
        <v>70</v>
      </c>
      <c r="B57" s="2">
        <v>25</v>
      </c>
      <c r="C57" s="4">
        <f t="shared" si="4"/>
        <v>17.5</v>
      </c>
      <c r="D57" s="6">
        <v>71</v>
      </c>
      <c r="E57" s="7">
        <f t="shared" si="3"/>
        <v>4.7424999999999997</v>
      </c>
      <c r="F57" s="6">
        <v>4.7050000000000001</v>
      </c>
      <c r="K57" s="2">
        <v>120</v>
      </c>
      <c r="L57" s="2">
        <v>12</v>
      </c>
      <c r="M57" s="4">
        <f t="shared" si="5"/>
        <v>14.4</v>
      </c>
      <c r="N57" s="6">
        <v>121</v>
      </c>
      <c r="O57" s="7">
        <f t="shared" si="6"/>
        <v>3.9024000000000001</v>
      </c>
      <c r="P57" s="6">
        <v>3.8809999999999998</v>
      </c>
    </row>
    <row r="59" spans="1:16" ht="18.75">
      <c r="A59" s="18" t="s">
        <v>8</v>
      </c>
    </row>
    <row r="60" spans="1:16">
      <c r="A60" s="12" t="s">
        <v>60</v>
      </c>
    </row>
    <row r="61" spans="1:16">
      <c r="A61" s="12" t="s">
        <v>61</v>
      </c>
    </row>
    <row r="62" spans="1:16">
      <c r="A62" s="11"/>
      <c r="C62" t="s">
        <v>59</v>
      </c>
    </row>
    <row r="63" spans="1:16">
      <c r="A63" s="19" t="s">
        <v>25</v>
      </c>
      <c r="B63" s="19"/>
      <c r="C63" s="19" t="s">
        <v>62</v>
      </c>
      <c r="D63" s="19"/>
      <c r="E63" s="19"/>
      <c r="F63" s="19"/>
    </row>
    <row r="64" spans="1:16">
      <c r="A64" s="13" t="s">
        <v>26</v>
      </c>
      <c r="B64" s="13" t="s">
        <v>27</v>
      </c>
      <c r="C64" s="13">
        <v>1</v>
      </c>
      <c r="D64" s="13">
        <v>2</v>
      </c>
      <c r="E64" s="13">
        <v>3</v>
      </c>
      <c r="F64" s="13">
        <v>4</v>
      </c>
    </row>
    <row r="65" spans="1:6">
      <c r="A65" s="14">
        <v>15</v>
      </c>
      <c r="B65" s="14">
        <v>3</v>
      </c>
      <c r="C65" s="14">
        <v>165</v>
      </c>
      <c r="D65" s="15" t="s">
        <v>41</v>
      </c>
      <c r="E65" s="15" t="s">
        <v>41</v>
      </c>
      <c r="F65" s="15" t="s">
        <v>41</v>
      </c>
    </row>
    <row r="66" spans="1:6">
      <c r="A66" s="14">
        <v>20</v>
      </c>
      <c r="B66" s="14">
        <v>3</v>
      </c>
      <c r="C66" s="14">
        <v>215</v>
      </c>
      <c r="D66" s="15" t="s">
        <v>41</v>
      </c>
      <c r="E66" s="15" t="s">
        <v>41</v>
      </c>
      <c r="F66" s="15" t="s">
        <v>41</v>
      </c>
    </row>
    <row r="67" spans="1:6">
      <c r="A67" s="14">
        <v>25</v>
      </c>
      <c r="B67" s="14">
        <v>3</v>
      </c>
      <c r="C67" s="14">
        <v>265</v>
      </c>
      <c r="D67" s="15" t="s">
        <v>41</v>
      </c>
      <c r="E67" s="15" t="s">
        <v>41</v>
      </c>
      <c r="F67" s="15" t="s">
        <v>41</v>
      </c>
    </row>
    <row r="68" spans="1:6">
      <c r="A68" s="14">
        <v>30</v>
      </c>
      <c r="B68" s="14">
        <v>4</v>
      </c>
      <c r="C68" s="14" t="s">
        <v>10</v>
      </c>
      <c r="D68" s="15" t="s">
        <v>41</v>
      </c>
      <c r="E68" s="15" t="s">
        <v>41</v>
      </c>
      <c r="F68" s="15" t="s">
        <v>41</v>
      </c>
    </row>
    <row r="69" spans="1:6">
      <c r="A69" s="14">
        <v>40</v>
      </c>
      <c r="B69" s="14">
        <v>4</v>
      </c>
      <c r="C69" s="14">
        <v>480</v>
      </c>
      <c r="D69" s="15" t="s">
        <v>28</v>
      </c>
      <c r="E69" s="15" t="s">
        <v>41</v>
      </c>
      <c r="F69" s="15" t="s">
        <v>41</v>
      </c>
    </row>
    <row r="70" spans="1:6">
      <c r="A70" s="14">
        <v>40</v>
      </c>
      <c r="B70" s="14">
        <v>5</v>
      </c>
      <c r="C70" s="14" t="s">
        <v>11</v>
      </c>
      <c r="D70" s="15" t="s">
        <v>29</v>
      </c>
      <c r="E70" s="15" t="s">
        <v>41</v>
      </c>
      <c r="F70" s="15" t="s">
        <v>41</v>
      </c>
    </row>
    <row r="71" spans="1:6">
      <c r="A71" s="14">
        <v>50</v>
      </c>
      <c r="B71" s="14">
        <v>5</v>
      </c>
      <c r="C71" s="14" t="s">
        <v>12</v>
      </c>
      <c r="D71" s="15" t="s">
        <v>30</v>
      </c>
      <c r="E71" s="15" t="s">
        <v>42</v>
      </c>
      <c r="F71" s="15" t="s">
        <v>41</v>
      </c>
    </row>
    <row r="72" spans="1:6">
      <c r="A72" s="14">
        <v>50</v>
      </c>
      <c r="B72" s="14">
        <v>6</v>
      </c>
      <c r="C72" s="14" t="s">
        <v>13</v>
      </c>
      <c r="D72" s="15" t="s">
        <v>31</v>
      </c>
      <c r="E72" s="15" t="s">
        <v>43</v>
      </c>
      <c r="F72" s="15" t="s">
        <v>41</v>
      </c>
    </row>
    <row r="73" spans="1:6">
      <c r="A73" s="14">
        <v>60</v>
      </c>
      <c r="B73" s="14">
        <v>6</v>
      </c>
      <c r="C73" s="14" t="s">
        <v>14</v>
      </c>
      <c r="D73" s="15" t="s">
        <v>32</v>
      </c>
      <c r="E73" s="15" t="s">
        <v>44</v>
      </c>
      <c r="F73" s="15" t="s">
        <v>41</v>
      </c>
    </row>
    <row r="74" spans="1:6">
      <c r="A74" s="14">
        <v>80</v>
      </c>
      <c r="B74" s="14">
        <v>6</v>
      </c>
      <c r="C74" s="14" t="s">
        <v>15</v>
      </c>
      <c r="D74" s="15" t="s">
        <v>33</v>
      </c>
      <c r="E74" s="15" t="s">
        <v>45</v>
      </c>
      <c r="F74" s="15" t="s">
        <v>41</v>
      </c>
    </row>
    <row r="75" spans="1:6">
      <c r="A75" s="14">
        <v>100</v>
      </c>
      <c r="B75" s="14">
        <v>6</v>
      </c>
      <c r="C75" s="14" t="s">
        <v>16</v>
      </c>
      <c r="D75" s="15" t="s">
        <v>34</v>
      </c>
      <c r="E75" s="15" t="s">
        <v>46</v>
      </c>
      <c r="F75" s="15" t="s">
        <v>41</v>
      </c>
    </row>
    <row r="76" spans="1:6">
      <c r="A76" s="14">
        <v>60</v>
      </c>
      <c r="B76" s="14">
        <v>8</v>
      </c>
      <c r="C76" s="14" t="s">
        <v>17</v>
      </c>
      <c r="D76" s="15" t="s">
        <v>35</v>
      </c>
      <c r="E76" s="15" t="s">
        <v>47</v>
      </c>
      <c r="F76" s="15" t="s">
        <v>41</v>
      </c>
    </row>
    <row r="77" spans="1:6">
      <c r="A77" s="14">
        <v>80</v>
      </c>
      <c r="B77" s="14">
        <v>8</v>
      </c>
      <c r="C77" s="14" t="s">
        <v>18</v>
      </c>
      <c r="D77" s="15" t="s">
        <v>36</v>
      </c>
      <c r="E77" s="15" t="s">
        <v>48</v>
      </c>
      <c r="F77" s="15" t="s">
        <v>41</v>
      </c>
    </row>
    <row r="78" spans="1:6">
      <c r="A78" s="14">
        <v>100</v>
      </c>
      <c r="B78" s="14">
        <v>8</v>
      </c>
      <c r="C78" s="14" t="s">
        <v>19</v>
      </c>
      <c r="D78" s="15" t="s">
        <v>37</v>
      </c>
      <c r="E78" s="15" t="s">
        <v>49</v>
      </c>
      <c r="F78" s="15" t="s">
        <v>41</v>
      </c>
    </row>
    <row r="79" spans="1:6">
      <c r="A79" s="14">
        <v>120</v>
      </c>
      <c r="B79" s="14">
        <v>8</v>
      </c>
      <c r="C79" s="14" t="s">
        <v>20</v>
      </c>
      <c r="D79" s="15" t="s">
        <v>38</v>
      </c>
      <c r="E79" s="15" t="s">
        <v>50</v>
      </c>
      <c r="F79" s="15" t="s">
        <v>41</v>
      </c>
    </row>
    <row r="80" spans="1:6">
      <c r="A80" s="14">
        <v>60</v>
      </c>
      <c r="B80" s="14">
        <v>10</v>
      </c>
      <c r="C80" s="14" t="s">
        <v>21</v>
      </c>
      <c r="D80" s="15" t="s">
        <v>53</v>
      </c>
      <c r="E80" s="15" t="s">
        <v>51</v>
      </c>
      <c r="F80" s="15" t="s">
        <v>41</v>
      </c>
    </row>
    <row r="81" spans="1:6">
      <c r="A81" s="14">
        <v>80</v>
      </c>
      <c r="B81" s="14">
        <v>10</v>
      </c>
      <c r="C81" s="14" t="s">
        <v>22</v>
      </c>
      <c r="D81" s="15" t="s">
        <v>54</v>
      </c>
      <c r="E81" s="15" t="s">
        <v>52</v>
      </c>
      <c r="F81" s="15" t="s">
        <v>41</v>
      </c>
    </row>
    <row r="82" spans="1:6">
      <c r="A82" s="14">
        <v>100</v>
      </c>
      <c r="B82" s="14">
        <v>10</v>
      </c>
      <c r="C82" s="14" t="s">
        <v>23</v>
      </c>
      <c r="D82" s="15" t="s">
        <v>39</v>
      </c>
      <c r="E82" s="15" t="s">
        <v>55</v>
      </c>
      <c r="F82" s="15" t="s">
        <v>57</v>
      </c>
    </row>
    <row r="83" spans="1:6">
      <c r="A83" s="14">
        <v>120</v>
      </c>
      <c r="B83" s="14">
        <v>10</v>
      </c>
      <c r="C83" s="14" t="s">
        <v>24</v>
      </c>
      <c r="D83" s="15" t="s">
        <v>40</v>
      </c>
      <c r="E83" s="15" t="s">
        <v>56</v>
      </c>
      <c r="F83" s="15" t="s">
        <v>58</v>
      </c>
    </row>
    <row r="84" spans="1:6">
      <c r="A84" s="16"/>
      <c r="B84" s="16"/>
      <c r="C84" s="16"/>
      <c r="D84" s="17"/>
      <c r="E84" s="17"/>
      <c r="F84" s="17"/>
    </row>
    <row r="85" spans="1:6">
      <c r="A85" t="s">
        <v>64</v>
      </c>
    </row>
    <row r="86" spans="1:6">
      <c r="A86" s="10" t="s">
        <v>63</v>
      </c>
    </row>
  </sheetData>
  <autoFilter ref="A3:C57"/>
  <sortState ref="K4:P57">
    <sortCondition ref="K4:K57"/>
  </sortState>
  <mergeCells count="2">
    <mergeCell ref="C63:F63"/>
    <mergeCell ref="A63:B63"/>
  </mergeCells>
  <hyperlinks>
    <hyperlink ref="K1" r:id="rId1" tooltip="Продажа электротехнической шины по Украине, актуальная цена"/>
    <hyperlink ref="A86" r:id="rId2" tooltip="Прайс-лист интернет-магазина Легор, скачивание книг и каталогов продукции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Номенклатура шины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Шина алюминиевая</dc:title>
  <dc:subject>Шинопровод</dc:subject>
  <dc:creator>Мах</dc:creator>
  <cp:keywords>шина электротехническая алюминиевая; площадь сечения; масса (вес); токовая нагрузка</cp:keywords>
  <cp:lastModifiedBy>Мах</cp:lastModifiedBy>
  <dcterms:created xsi:type="dcterms:W3CDTF">2013-10-13T15:30:19Z</dcterms:created>
  <dcterms:modified xsi:type="dcterms:W3CDTF">2013-10-27T11:07:56Z</dcterms:modified>
</cp:coreProperties>
</file>