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245"/>
  </bookViews>
  <sheets>
    <sheet name="ГОСТ 22483-2012" sheetId="1" r:id="rId1"/>
    <sheet name="Аналитика" sheetId="4" r:id="rId2"/>
  </sheets>
  <calcPr calcId="144525"/>
</workbook>
</file>

<file path=xl/calcChain.xml><?xml version="1.0" encoding="utf-8"?>
<calcChain xmlns="http://schemas.openxmlformats.org/spreadsheetml/2006/main">
  <c r="C10" i="4" l="1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9" i="4"/>
</calcChain>
</file>

<file path=xl/sharedStrings.xml><?xml version="1.0" encoding="utf-8"?>
<sst xmlns="http://schemas.openxmlformats.org/spreadsheetml/2006/main" count="233" uniqueCount="27">
  <si>
    <t>-</t>
  </si>
  <si>
    <t>1/59</t>
  </si>
  <si>
    <t>Сечение, мм*мм</t>
  </si>
  <si>
    <t>Min число проволок, шт.</t>
  </si>
  <si>
    <t>Cu</t>
  </si>
  <si>
    <t>Al</t>
  </si>
  <si>
    <t>Cu +Sn</t>
  </si>
  <si>
    <t>м</t>
  </si>
  <si>
    <t>R, Ом/км</t>
  </si>
  <si>
    <t>ο</t>
  </si>
  <si>
    <t>⊕</t>
  </si>
  <si>
    <t>õ</t>
  </si>
  <si>
    <t>dпр, мм</t>
  </si>
  <si>
    <t>1/35</t>
  </si>
  <si>
    <t>625; 630</t>
  </si>
  <si>
    <t>1 класс</t>
  </si>
  <si>
    <t>2 класс</t>
  </si>
  <si>
    <t>3 класс</t>
  </si>
  <si>
    <t>4 класс</t>
  </si>
  <si>
    <t>5 класс</t>
  </si>
  <si>
    <t>6 класс</t>
  </si>
  <si>
    <t>Cu расч.</t>
  </si>
  <si>
    <t>знак /</t>
  </si>
  <si>
    <t>означает союз "или"</t>
  </si>
  <si>
    <t>Сокращения описаны ниже ⇓</t>
  </si>
  <si>
    <t>ал</t>
  </si>
  <si>
    <r>
      <rPr>
        <b/>
        <sz val="11"/>
        <color theme="1"/>
        <rFont val="Calibri"/>
        <family val="2"/>
        <charset val="204"/>
        <scheme val="minor"/>
      </rPr>
      <t>Сокращения:</t>
    </r>
    <r>
      <rPr>
        <sz val="11"/>
        <color theme="1"/>
        <rFont val="Calibri"/>
        <family val="2"/>
        <charset val="204"/>
        <scheme val="minor"/>
      </rPr>
      <t xml:space="preserve">
R – электрическое сопротивление токопроводящей жилы постоянному току при температуре +20 °С;
Cu – отожжённая медь без покрытия;
Cu +Sn – отожжённая медь с покрытием (оловом; лужёная медная жила);
Al – алюминий или алюминиевый сплав;
м – количество медных проволок;
ал – количество алюминиевых проволок
ο – круглая жила;
õ – круглая уплотнённая жила или многопроволочная жила, обжатая для уменьшения её размеров по определению 41 стандарта ГОСТ 15845;
⊕ – фасонная жила или жила, которая занимает форму сектора (сегмента) по определению 36 стандарта ГОСТ 15845;
dпр – диаметр одной проволоки в многопроволочной жиле, не более.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</si>
</sst>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49" fontId="0" fillId="0" borderId="0" xfId="0" applyNumberForma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0" fillId="0" borderId="2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/>
    </xf>
    <xf numFmtId="0" fontId="1" fillId="0" borderId="0" xfId="0" applyFont="1"/>
    <xf numFmtId="49" fontId="0" fillId="0" borderId="5" xfId="0" applyNumberForma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164" fontId="0" fillId="2" borderId="3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2" fontId="0" fillId="3" borderId="1" xfId="0" applyNumberFormat="1" applyFont="1" applyFill="1" applyBorder="1" applyAlignment="1">
      <alignment horizontal="center"/>
    </xf>
    <xf numFmtId="165" fontId="0" fillId="3" borderId="1" xfId="0" applyNumberFormat="1" applyFont="1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6" fontId="0" fillId="2" borderId="1" xfId="0" applyNumberFormat="1" applyFont="1" applyFill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4" fontId="0" fillId="4" borderId="3" xfId="0" applyNumberFormat="1" applyFont="1" applyFill="1" applyBorder="1" applyAlignment="1">
      <alignment horizontal="center"/>
    </xf>
    <xf numFmtId="2" fontId="0" fillId="4" borderId="3" xfId="0" applyNumberFormat="1" applyFont="1" applyFill="1" applyBorder="1" applyAlignment="1">
      <alignment horizontal="center"/>
    </xf>
    <xf numFmtId="165" fontId="0" fillId="4" borderId="3" xfId="0" applyNumberFormat="1" applyFont="1" applyFill="1" applyBorder="1" applyAlignment="1">
      <alignment horizontal="center"/>
    </xf>
    <xf numFmtId="166" fontId="0" fillId="4" borderId="3" xfId="0" applyNumberFormat="1" applyFont="1" applyFill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0" xfId="0" applyNumberFormat="1" applyFont="1"/>
    <xf numFmtId="0" fontId="5" fillId="0" borderId="0" xfId="0" applyFont="1"/>
    <xf numFmtId="0" fontId="0" fillId="0" borderId="2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4" borderId="8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R первого класса</c:v>
          </c:tx>
          <c:marker>
            <c:symbol val="none"/>
          </c:marker>
          <c:xVal>
            <c:numRef>
              <c:f>Аналитика!$A$9:$A$18</c:f>
              <c:numCache>
                <c:formatCode>0.00</c:formatCode>
                <c:ptCount val="10"/>
                <c:pt idx="0">
                  <c:v>0.2</c:v>
                </c:pt>
                <c:pt idx="1">
                  <c:v>0.35</c:v>
                </c:pt>
                <c:pt idx="2">
                  <c:v>0.5</c:v>
                </c:pt>
                <c:pt idx="3">
                  <c:v>0.75</c:v>
                </c:pt>
                <c:pt idx="4" formatCode="General">
                  <c:v>1</c:v>
                </c:pt>
                <c:pt idx="5" formatCode="General">
                  <c:v>1.5</c:v>
                </c:pt>
                <c:pt idx="6" formatCode="General">
                  <c:v>2.5</c:v>
                </c:pt>
                <c:pt idx="7" formatCode="General">
                  <c:v>4</c:v>
                </c:pt>
                <c:pt idx="8" formatCode="General">
                  <c:v>6</c:v>
                </c:pt>
                <c:pt idx="9" formatCode="General">
                  <c:v>10</c:v>
                </c:pt>
              </c:numCache>
            </c:numRef>
          </c:xVal>
          <c:yVal>
            <c:numRef>
              <c:f>Аналитика!$B$9:$B$18</c:f>
              <c:numCache>
                <c:formatCode>General</c:formatCode>
                <c:ptCount val="10"/>
                <c:pt idx="0">
                  <c:v>88.8</c:v>
                </c:pt>
                <c:pt idx="1">
                  <c:v>50.7</c:v>
                </c:pt>
                <c:pt idx="2">
                  <c:v>36</c:v>
                </c:pt>
                <c:pt idx="3">
                  <c:v>24.5</c:v>
                </c:pt>
                <c:pt idx="4">
                  <c:v>18.100000000000001</c:v>
                </c:pt>
                <c:pt idx="5">
                  <c:v>12.1</c:v>
                </c:pt>
                <c:pt idx="6">
                  <c:v>7.41</c:v>
                </c:pt>
                <c:pt idx="7">
                  <c:v>4.6100000000000003</c:v>
                </c:pt>
                <c:pt idx="8">
                  <c:v>3.08</c:v>
                </c:pt>
                <c:pt idx="9">
                  <c:v>1.83</c:v>
                </c:pt>
              </c:numCache>
            </c:numRef>
          </c:yVal>
          <c:smooth val="1"/>
        </c:ser>
        <c:ser>
          <c:idx val="1"/>
          <c:order val="1"/>
          <c:tx>
            <c:v>R третьего класса</c:v>
          </c:tx>
          <c:spPr>
            <a:ln>
              <a:gradFill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0"/>
              </a:gradFill>
            </a:ln>
          </c:spPr>
          <c:marker>
            <c:symbol val="none"/>
          </c:marker>
          <c:xVal>
            <c:numRef>
              <c:f>Аналитика!$A$11:$A$18</c:f>
              <c:numCache>
                <c:formatCode>0.00</c:formatCode>
                <c:ptCount val="8"/>
                <c:pt idx="0">
                  <c:v>0.5</c:v>
                </c:pt>
                <c:pt idx="1">
                  <c:v>0.75</c:v>
                </c:pt>
                <c:pt idx="2" formatCode="General">
                  <c:v>1</c:v>
                </c:pt>
                <c:pt idx="3" formatCode="General">
                  <c:v>1.5</c:v>
                </c:pt>
                <c:pt idx="4" formatCode="General">
                  <c:v>2.5</c:v>
                </c:pt>
                <c:pt idx="5" formatCode="General">
                  <c:v>4</c:v>
                </c:pt>
                <c:pt idx="6" formatCode="General">
                  <c:v>6</c:v>
                </c:pt>
                <c:pt idx="7" formatCode="General">
                  <c:v>10</c:v>
                </c:pt>
              </c:numCache>
            </c:numRef>
          </c:xVal>
          <c:yVal>
            <c:numRef>
              <c:f>Аналитика!$K$11:$K$18</c:f>
              <c:numCache>
                <c:formatCode>General</c:formatCode>
                <c:ptCount val="8"/>
                <c:pt idx="0">
                  <c:v>39.6</c:v>
                </c:pt>
                <c:pt idx="1">
                  <c:v>25.5</c:v>
                </c:pt>
                <c:pt idx="2">
                  <c:v>21.8</c:v>
                </c:pt>
                <c:pt idx="3">
                  <c:v>14</c:v>
                </c:pt>
                <c:pt idx="4">
                  <c:v>7.49</c:v>
                </c:pt>
                <c:pt idx="5">
                  <c:v>4.79</c:v>
                </c:pt>
                <c:pt idx="6">
                  <c:v>3.11</c:v>
                </c:pt>
                <c:pt idx="7">
                  <c:v>1.99</c:v>
                </c:pt>
              </c:numCache>
            </c:numRef>
          </c:yVal>
          <c:smooth val="1"/>
        </c:ser>
        <c:ser>
          <c:idx val="2"/>
          <c:order val="2"/>
          <c:tx>
            <c:v>R шестого класса</c:v>
          </c:tx>
          <c:marker>
            <c:symbol val="none"/>
          </c:marker>
          <c:dPt>
            <c:idx val="1"/>
            <c:bubble3D val="0"/>
            <c:spPr>
              <a:ln>
                <a:gradFill>
                  <a:gsLst>
                    <a:gs pos="0">
                      <a:srgbClr val="03D4A8"/>
                    </a:gs>
                    <a:gs pos="25000">
                      <a:srgbClr val="21D6E0"/>
                    </a:gs>
                    <a:gs pos="75000">
                      <a:srgbClr val="0087E6"/>
                    </a:gs>
                    <a:gs pos="100000">
                      <a:srgbClr val="005CBF"/>
                    </a:gs>
                  </a:gsLst>
                  <a:lin ang="5400000" scaled="0"/>
                </a:gradFill>
              </a:ln>
            </c:spPr>
          </c:dPt>
          <c:xVal>
            <c:numRef>
              <c:f>Аналитика!$A$9:$A$18</c:f>
              <c:numCache>
                <c:formatCode>0.00</c:formatCode>
                <c:ptCount val="10"/>
                <c:pt idx="0">
                  <c:v>0.2</c:v>
                </c:pt>
                <c:pt idx="1">
                  <c:v>0.35</c:v>
                </c:pt>
                <c:pt idx="2">
                  <c:v>0.5</c:v>
                </c:pt>
                <c:pt idx="3">
                  <c:v>0.75</c:v>
                </c:pt>
                <c:pt idx="4" formatCode="General">
                  <c:v>1</c:v>
                </c:pt>
                <c:pt idx="5" formatCode="General">
                  <c:v>1.5</c:v>
                </c:pt>
                <c:pt idx="6" formatCode="General">
                  <c:v>2.5</c:v>
                </c:pt>
                <c:pt idx="7" formatCode="General">
                  <c:v>4</c:v>
                </c:pt>
                <c:pt idx="8" formatCode="General">
                  <c:v>6</c:v>
                </c:pt>
                <c:pt idx="9" formatCode="General">
                  <c:v>10</c:v>
                </c:pt>
              </c:numCache>
            </c:numRef>
          </c:xVal>
          <c:yVal>
            <c:numRef>
              <c:f>Аналитика!$U$9:$U$18</c:f>
              <c:numCache>
                <c:formatCode>General</c:formatCode>
                <c:ptCount val="10"/>
                <c:pt idx="0">
                  <c:v>113.1</c:v>
                </c:pt>
                <c:pt idx="1">
                  <c:v>59.5</c:v>
                </c:pt>
                <c:pt idx="2">
                  <c:v>39</c:v>
                </c:pt>
                <c:pt idx="3">
                  <c:v>26</c:v>
                </c:pt>
                <c:pt idx="4">
                  <c:v>19.5</c:v>
                </c:pt>
                <c:pt idx="5">
                  <c:v>13.3</c:v>
                </c:pt>
                <c:pt idx="6" formatCode="0.00">
                  <c:v>7.98</c:v>
                </c:pt>
                <c:pt idx="7" formatCode="0.00">
                  <c:v>4.95</c:v>
                </c:pt>
                <c:pt idx="8" formatCode="0.00">
                  <c:v>3.3</c:v>
                </c:pt>
                <c:pt idx="9" formatCode="0.00">
                  <c:v>1.91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125056"/>
        <c:axId val="112126976"/>
      </c:scatterChart>
      <c:valAx>
        <c:axId val="112125056"/>
        <c:scaling>
          <c:orientation val="minMax"/>
          <c:max val="1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Сечение</a:t>
                </a:r>
                <a:r>
                  <a:rPr lang="ru-RU" baseline="0"/>
                  <a:t> жилы, мм*мм</a:t>
                </a:r>
                <a:endParaRPr lang="ru-RU"/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12126976"/>
        <c:crosses val="autoZero"/>
        <c:crossBetween val="midCat"/>
        <c:majorUnit val="2"/>
        <c:minorUnit val="0.5"/>
      </c:valAx>
      <c:valAx>
        <c:axId val="112126976"/>
        <c:scaling>
          <c:orientation val="minMax"/>
          <c:max val="12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/>
                  <a:t>Электрическое</a:t>
                </a:r>
                <a:r>
                  <a:rPr lang="ru-RU" baseline="0"/>
                  <a:t> сопротивление, Ом/км</a:t>
                </a:r>
                <a:endParaRPr lang="ru-RU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212505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R первого класса</c:v>
          </c:tx>
          <c:marker>
            <c:symbol val="none"/>
          </c:marker>
          <c:xVal>
            <c:numRef>
              <c:f>Аналитика!$A$19:$A$31</c:f>
              <c:numCache>
                <c:formatCode>General</c:formatCode>
                <c:ptCount val="13"/>
                <c:pt idx="0">
                  <c:v>16</c:v>
                </c:pt>
                <c:pt idx="1">
                  <c:v>25</c:v>
                </c:pt>
                <c:pt idx="2">
                  <c:v>35</c:v>
                </c:pt>
                <c:pt idx="3">
                  <c:v>50</c:v>
                </c:pt>
                <c:pt idx="4">
                  <c:v>70</c:v>
                </c:pt>
                <c:pt idx="5">
                  <c:v>95</c:v>
                </c:pt>
                <c:pt idx="6">
                  <c:v>120</c:v>
                </c:pt>
                <c:pt idx="7">
                  <c:v>150</c:v>
                </c:pt>
                <c:pt idx="8">
                  <c:v>185</c:v>
                </c:pt>
                <c:pt idx="9">
                  <c:v>240</c:v>
                </c:pt>
                <c:pt idx="10">
                  <c:v>300</c:v>
                </c:pt>
                <c:pt idx="11">
                  <c:v>400</c:v>
                </c:pt>
                <c:pt idx="12">
                  <c:v>500</c:v>
                </c:pt>
              </c:numCache>
            </c:numRef>
          </c:xVal>
          <c:yVal>
            <c:numRef>
              <c:f>Аналитика!$B$19:$B$31</c:f>
              <c:numCache>
                <c:formatCode>General</c:formatCode>
                <c:ptCount val="13"/>
                <c:pt idx="0">
                  <c:v>1.1499999999999999</c:v>
                </c:pt>
                <c:pt idx="1">
                  <c:v>0.72699999999999998</c:v>
                </c:pt>
                <c:pt idx="2">
                  <c:v>0.52400000000000002</c:v>
                </c:pt>
                <c:pt idx="3">
                  <c:v>0.38700000000000001</c:v>
                </c:pt>
                <c:pt idx="4">
                  <c:v>0.26800000000000002</c:v>
                </c:pt>
                <c:pt idx="5">
                  <c:v>0.193</c:v>
                </c:pt>
                <c:pt idx="6">
                  <c:v>0.153</c:v>
                </c:pt>
                <c:pt idx="7">
                  <c:v>0.124</c:v>
                </c:pt>
                <c:pt idx="8">
                  <c:v>0.10100000000000001</c:v>
                </c:pt>
                <c:pt idx="9">
                  <c:v>7.7499999999999999E-2</c:v>
                </c:pt>
                <c:pt idx="10">
                  <c:v>6.2E-2</c:v>
                </c:pt>
                <c:pt idx="11">
                  <c:v>4.65E-2</c:v>
                </c:pt>
                <c:pt idx="12">
                  <c:v>3.6600000000000001E-2</c:v>
                </c:pt>
              </c:numCache>
            </c:numRef>
          </c:yVal>
          <c:smooth val="1"/>
        </c:ser>
        <c:ser>
          <c:idx val="1"/>
          <c:order val="1"/>
          <c:tx>
            <c:v>R третьего класса</c:v>
          </c:tx>
          <c:spPr>
            <a:ln>
              <a:gradFill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0"/>
              </a:gradFill>
            </a:ln>
          </c:spPr>
          <c:marker>
            <c:symbol val="none"/>
          </c:marker>
          <c:xVal>
            <c:numRef>
              <c:f>Аналитика!$A$19:$A$31</c:f>
              <c:numCache>
                <c:formatCode>General</c:formatCode>
                <c:ptCount val="13"/>
                <c:pt idx="0">
                  <c:v>16</c:v>
                </c:pt>
                <c:pt idx="1">
                  <c:v>25</c:v>
                </c:pt>
                <c:pt idx="2">
                  <c:v>35</c:v>
                </c:pt>
                <c:pt idx="3">
                  <c:v>50</c:v>
                </c:pt>
                <c:pt idx="4">
                  <c:v>70</c:v>
                </c:pt>
                <c:pt idx="5">
                  <c:v>95</c:v>
                </c:pt>
                <c:pt idx="6">
                  <c:v>120</c:v>
                </c:pt>
                <c:pt idx="7">
                  <c:v>150</c:v>
                </c:pt>
                <c:pt idx="8">
                  <c:v>185</c:v>
                </c:pt>
                <c:pt idx="9">
                  <c:v>240</c:v>
                </c:pt>
                <c:pt idx="10">
                  <c:v>300</c:v>
                </c:pt>
                <c:pt idx="11">
                  <c:v>400</c:v>
                </c:pt>
                <c:pt idx="12">
                  <c:v>500</c:v>
                </c:pt>
              </c:numCache>
            </c:numRef>
          </c:xVal>
          <c:yVal>
            <c:numRef>
              <c:f>Аналитика!$K$19:$K$31</c:f>
              <c:numCache>
                <c:formatCode>General</c:formatCode>
                <c:ptCount val="13"/>
                <c:pt idx="0">
                  <c:v>1.21</c:v>
                </c:pt>
                <c:pt idx="1">
                  <c:v>0.80900000000000005</c:v>
                </c:pt>
                <c:pt idx="2">
                  <c:v>0.55100000000000005</c:v>
                </c:pt>
                <c:pt idx="3">
                  <c:v>0.39400000000000002</c:v>
                </c:pt>
                <c:pt idx="4">
                  <c:v>0.27700000000000002</c:v>
                </c:pt>
                <c:pt idx="5">
                  <c:v>0.20300000000000001</c:v>
                </c:pt>
                <c:pt idx="6">
                  <c:v>0.158</c:v>
                </c:pt>
                <c:pt idx="7">
                  <c:v>0.13</c:v>
                </c:pt>
                <c:pt idx="8">
                  <c:v>0.105</c:v>
                </c:pt>
                <c:pt idx="9">
                  <c:v>7.9799999999999996E-2</c:v>
                </c:pt>
                <c:pt idx="10">
                  <c:v>6.54E-2</c:v>
                </c:pt>
                <c:pt idx="11">
                  <c:v>4.99E-2</c:v>
                </c:pt>
                <c:pt idx="12">
                  <c:v>3.9300000000000002E-2</c:v>
                </c:pt>
              </c:numCache>
            </c:numRef>
          </c:yVal>
          <c:smooth val="1"/>
        </c:ser>
        <c:ser>
          <c:idx val="2"/>
          <c:order val="2"/>
          <c:tx>
            <c:v>R шестого класса</c:v>
          </c:tx>
          <c:marker>
            <c:symbol val="none"/>
          </c:marker>
          <c:dPt>
            <c:idx val="1"/>
            <c:bubble3D val="0"/>
            <c:spPr>
              <a:ln>
                <a:gradFill>
                  <a:gsLst>
                    <a:gs pos="0">
                      <a:srgbClr val="03D4A8"/>
                    </a:gs>
                    <a:gs pos="25000">
                      <a:srgbClr val="21D6E0"/>
                    </a:gs>
                    <a:gs pos="75000">
                      <a:srgbClr val="0087E6"/>
                    </a:gs>
                    <a:gs pos="100000">
                      <a:srgbClr val="005CBF"/>
                    </a:gs>
                  </a:gsLst>
                  <a:lin ang="5400000" scaled="0"/>
                </a:gradFill>
              </a:ln>
            </c:spPr>
          </c:dPt>
          <c:xVal>
            <c:numRef>
              <c:f>Аналитика!$A$19:$A$31</c:f>
              <c:numCache>
                <c:formatCode>General</c:formatCode>
                <c:ptCount val="13"/>
                <c:pt idx="0">
                  <c:v>16</c:v>
                </c:pt>
                <c:pt idx="1">
                  <c:v>25</c:v>
                </c:pt>
                <c:pt idx="2">
                  <c:v>35</c:v>
                </c:pt>
                <c:pt idx="3">
                  <c:v>50</c:v>
                </c:pt>
                <c:pt idx="4">
                  <c:v>70</c:v>
                </c:pt>
                <c:pt idx="5">
                  <c:v>95</c:v>
                </c:pt>
                <c:pt idx="6">
                  <c:v>120</c:v>
                </c:pt>
                <c:pt idx="7">
                  <c:v>150</c:v>
                </c:pt>
                <c:pt idx="8">
                  <c:v>185</c:v>
                </c:pt>
                <c:pt idx="9">
                  <c:v>240</c:v>
                </c:pt>
                <c:pt idx="10">
                  <c:v>300</c:v>
                </c:pt>
                <c:pt idx="11">
                  <c:v>400</c:v>
                </c:pt>
                <c:pt idx="12">
                  <c:v>500</c:v>
                </c:pt>
              </c:numCache>
            </c:numRef>
          </c:xVal>
          <c:yVal>
            <c:numRef>
              <c:f>Аналитика!$U$19:$U$31</c:f>
              <c:numCache>
                <c:formatCode>General</c:formatCode>
                <c:ptCount val="13"/>
                <c:pt idx="0" formatCode="0.00">
                  <c:v>1.21</c:v>
                </c:pt>
                <c:pt idx="1">
                  <c:v>0.78</c:v>
                </c:pt>
                <c:pt idx="2">
                  <c:v>0.55400000000000005</c:v>
                </c:pt>
                <c:pt idx="3">
                  <c:v>0.38600000000000001</c:v>
                </c:pt>
                <c:pt idx="4">
                  <c:v>0.27200000000000002</c:v>
                </c:pt>
                <c:pt idx="5">
                  <c:v>0.20599999999999999</c:v>
                </c:pt>
                <c:pt idx="6">
                  <c:v>0.161</c:v>
                </c:pt>
                <c:pt idx="7">
                  <c:v>0.129</c:v>
                </c:pt>
                <c:pt idx="8">
                  <c:v>0.106</c:v>
                </c:pt>
                <c:pt idx="9">
                  <c:v>8.0100000000000005E-2</c:v>
                </c:pt>
                <c:pt idx="10">
                  <c:v>6.4100000000000004E-2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432256"/>
        <c:axId val="112434176"/>
      </c:scatterChart>
      <c:valAx>
        <c:axId val="112432256"/>
        <c:scaling>
          <c:orientation val="minMax"/>
          <c:max val="40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Сечение</a:t>
                </a:r>
                <a:r>
                  <a:rPr lang="ru-RU" baseline="0"/>
                  <a:t> жилы, мм*мм</a:t>
                </a:r>
                <a:endParaRPr lang="ru-RU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2434176"/>
        <c:crosses val="autoZero"/>
        <c:crossBetween val="midCat"/>
      </c:valAx>
      <c:valAx>
        <c:axId val="112434176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/>
                  <a:t>Электрическое</a:t>
                </a:r>
                <a:r>
                  <a:rPr lang="ru-RU" baseline="0"/>
                  <a:t> сопротивление, Ом/км</a:t>
                </a:r>
                <a:endParaRPr lang="ru-RU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243225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1 класс</c:v>
          </c:tx>
          <c:marker>
            <c:symbol val="none"/>
          </c:marker>
          <c:trendline>
            <c:trendlineType val="power"/>
            <c:dispRSqr val="0"/>
            <c:dispEq val="0"/>
          </c:trendline>
          <c:trendline>
            <c:trendlineType val="power"/>
            <c:dispRSqr val="1"/>
            <c:dispEq val="1"/>
            <c:trendlineLbl>
              <c:layout>
                <c:manualLayout>
                  <c:x val="2.815313489454942E-2"/>
                  <c:y val="-0.3126309743942171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2400" baseline="0"/>
                      <a:t>y = 18.2253408482x</a:t>
                    </a:r>
                    <a:r>
                      <a:rPr lang="en-US" sz="2400" baseline="30000"/>
                      <a:t>-0.9986120363</a:t>
                    </a:r>
                    <a:r>
                      <a:rPr lang="en-US" sz="2400" baseline="0"/>
                      <a:t>
R² = 0.9999374800</a:t>
                    </a:r>
                    <a:endParaRPr lang="en-US" sz="2400"/>
                  </a:p>
                </c:rich>
              </c:tx>
              <c:numFmt formatCode="#,##0.0000000000" sourceLinked="0"/>
            </c:trendlineLbl>
          </c:trendline>
          <c:xVal>
            <c:numRef>
              <c:f>Аналитика!$A$9:$A$34</c:f>
              <c:numCache>
                <c:formatCode>0.00</c:formatCode>
                <c:ptCount val="26"/>
                <c:pt idx="0">
                  <c:v>0.2</c:v>
                </c:pt>
                <c:pt idx="1">
                  <c:v>0.35</c:v>
                </c:pt>
                <c:pt idx="2">
                  <c:v>0.5</c:v>
                </c:pt>
                <c:pt idx="3">
                  <c:v>0.75</c:v>
                </c:pt>
                <c:pt idx="4" formatCode="General">
                  <c:v>1</c:v>
                </c:pt>
                <c:pt idx="5" formatCode="General">
                  <c:v>1.5</c:v>
                </c:pt>
                <c:pt idx="6" formatCode="General">
                  <c:v>2.5</c:v>
                </c:pt>
                <c:pt idx="7" formatCode="General">
                  <c:v>4</c:v>
                </c:pt>
                <c:pt idx="8" formatCode="General">
                  <c:v>6</c:v>
                </c:pt>
                <c:pt idx="9" formatCode="General">
                  <c:v>10</c:v>
                </c:pt>
                <c:pt idx="10" formatCode="General">
                  <c:v>16</c:v>
                </c:pt>
                <c:pt idx="11" formatCode="General">
                  <c:v>25</c:v>
                </c:pt>
                <c:pt idx="12" formatCode="General">
                  <c:v>35</c:v>
                </c:pt>
                <c:pt idx="13" formatCode="General">
                  <c:v>50</c:v>
                </c:pt>
                <c:pt idx="14" formatCode="General">
                  <c:v>70</c:v>
                </c:pt>
                <c:pt idx="15" formatCode="General">
                  <c:v>95</c:v>
                </c:pt>
                <c:pt idx="16" formatCode="General">
                  <c:v>120</c:v>
                </c:pt>
                <c:pt idx="17" formatCode="General">
                  <c:v>150</c:v>
                </c:pt>
                <c:pt idx="18" formatCode="General">
                  <c:v>185</c:v>
                </c:pt>
                <c:pt idx="19" formatCode="General">
                  <c:v>240</c:v>
                </c:pt>
                <c:pt idx="20" formatCode="General">
                  <c:v>300</c:v>
                </c:pt>
                <c:pt idx="21" formatCode="General">
                  <c:v>400</c:v>
                </c:pt>
                <c:pt idx="22" formatCode="General">
                  <c:v>500</c:v>
                </c:pt>
                <c:pt idx="23" formatCode="General">
                  <c:v>630</c:v>
                </c:pt>
                <c:pt idx="24" formatCode="General">
                  <c:v>800</c:v>
                </c:pt>
                <c:pt idx="25" formatCode="General">
                  <c:v>1000</c:v>
                </c:pt>
              </c:numCache>
            </c:numRef>
          </c:xVal>
          <c:yVal>
            <c:numRef>
              <c:f>Аналитика!$B$9:$B$34</c:f>
              <c:numCache>
                <c:formatCode>General</c:formatCode>
                <c:ptCount val="26"/>
                <c:pt idx="0">
                  <c:v>88.8</c:v>
                </c:pt>
                <c:pt idx="1">
                  <c:v>50.7</c:v>
                </c:pt>
                <c:pt idx="2">
                  <c:v>36</c:v>
                </c:pt>
                <c:pt idx="3">
                  <c:v>24.5</c:v>
                </c:pt>
                <c:pt idx="4">
                  <c:v>18.100000000000001</c:v>
                </c:pt>
                <c:pt idx="5">
                  <c:v>12.1</c:v>
                </c:pt>
                <c:pt idx="6">
                  <c:v>7.41</c:v>
                </c:pt>
                <c:pt idx="7">
                  <c:v>4.6100000000000003</c:v>
                </c:pt>
                <c:pt idx="8">
                  <c:v>3.08</c:v>
                </c:pt>
                <c:pt idx="9">
                  <c:v>1.83</c:v>
                </c:pt>
                <c:pt idx="10">
                  <c:v>1.1499999999999999</c:v>
                </c:pt>
                <c:pt idx="11">
                  <c:v>0.72699999999999998</c:v>
                </c:pt>
                <c:pt idx="12">
                  <c:v>0.52400000000000002</c:v>
                </c:pt>
                <c:pt idx="13">
                  <c:v>0.38700000000000001</c:v>
                </c:pt>
                <c:pt idx="14">
                  <c:v>0.26800000000000002</c:v>
                </c:pt>
                <c:pt idx="15">
                  <c:v>0.193</c:v>
                </c:pt>
                <c:pt idx="16">
                  <c:v>0.153</c:v>
                </c:pt>
                <c:pt idx="17">
                  <c:v>0.124</c:v>
                </c:pt>
                <c:pt idx="18">
                  <c:v>0.10100000000000001</c:v>
                </c:pt>
                <c:pt idx="19">
                  <c:v>7.7499999999999999E-2</c:v>
                </c:pt>
                <c:pt idx="20">
                  <c:v>6.2E-2</c:v>
                </c:pt>
                <c:pt idx="21">
                  <c:v>4.65E-2</c:v>
                </c:pt>
                <c:pt idx="22">
                  <c:v>3.6600000000000001E-2</c:v>
                </c:pt>
                <c:pt idx="23">
                  <c:v>2.8299999999999999E-2</c:v>
                </c:pt>
                <c:pt idx="24">
                  <c:v>2.2100000000000002E-2</c:v>
                </c:pt>
                <c:pt idx="25">
                  <c:v>1.7600000000000001E-2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341760"/>
        <c:axId val="112343296"/>
      </c:scatterChart>
      <c:valAx>
        <c:axId val="112341760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112343296"/>
        <c:crosses val="autoZero"/>
        <c:crossBetween val="midCat"/>
      </c:valAx>
      <c:valAx>
        <c:axId val="112343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341760"/>
        <c:crosses val="autoZero"/>
        <c:crossBetween val="midCat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68915</xdr:colOff>
      <xdr:row>0</xdr:row>
      <xdr:rowOff>68916</xdr:rowOff>
    </xdr:from>
    <xdr:to>
      <xdr:col>32</xdr:col>
      <xdr:colOff>369794</xdr:colOff>
      <xdr:row>22</xdr:row>
      <xdr:rowOff>123264</xdr:rowOff>
    </xdr:to>
    <xdr:graphicFrame macro="">
      <xdr:nvGraphicFramePr>
        <xdr:cNvPr id="24" name="Диаграмма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67235</xdr:colOff>
      <xdr:row>23</xdr:row>
      <xdr:rowOff>11206</xdr:rowOff>
    </xdr:from>
    <xdr:to>
      <xdr:col>32</xdr:col>
      <xdr:colOff>368114</xdr:colOff>
      <xdr:row>46</xdr:row>
      <xdr:rowOff>110378</xdr:rowOff>
    </xdr:to>
    <xdr:graphicFrame macro="">
      <xdr:nvGraphicFramePr>
        <xdr:cNvPr id="25" name="Диаграмма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56030</xdr:colOff>
      <xdr:row>40</xdr:row>
      <xdr:rowOff>40340</xdr:rowOff>
    </xdr:from>
    <xdr:to>
      <xdr:col>20</xdr:col>
      <xdr:colOff>392206</xdr:colOff>
      <xdr:row>69</xdr:row>
      <xdr:rowOff>33617</xdr:rowOff>
    </xdr:to>
    <xdr:graphicFrame macro="">
      <xdr:nvGraphicFramePr>
        <xdr:cNvPr id="26" name="Диаграмма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5"/>
  <sheetViews>
    <sheetView tabSelected="1" workbookViewId="0">
      <selection activeCell="A6" sqref="A6"/>
    </sheetView>
  </sheetViews>
  <sheetFormatPr defaultRowHeight="15" x14ac:dyDescent="0.25"/>
  <cols>
    <col min="1" max="1" width="9.85546875" customWidth="1"/>
    <col min="2" max="2" width="5.140625" style="1" customWidth="1"/>
    <col min="3" max="3" width="5" style="1" customWidth="1"/>
    <col min="4" max="6" width="6.7109375" customWidth="1"/>
    <col min="7" max="7" width="1.7109375" customWidth="1"/>
    <col min="8" max="13" width="3.7109375" customWidth="1"/>
    <col min="14" max="16" width="6.7109375" customWidth="1"/>
    <col min="17" max="17" width="1.7109375" customWidth="1"/>
    <col min="18" max="18" width="5.7109375" customWidth="1"/>
    <col min="19" max="21" width="6.7109375" customWidth="1"/>
    <col min="22" max="22" width="1.7109375" customWidth="1"/>
    <col min="23" max="23" width="5.7109375" customWidth="1"/>
    <col min="24" max="25" width="6.7109375" customWidth="1"/>
    <col min="26" max="26" width="1.7109375" customWidth="1"/>
    <col min="27" max="27" width="5.7109375" customWidth="1"/>
    <col min="28" max="29" width="6.7109375" customWidth="1"/>
    <col min="30" max="30" width="1.7109375" customWidth="1"/>
    <col min="31" max="31" width="5.7109375" customWidth="1"/>
    <col min="32" max="33" width="6.7109375" customWidth="1"/>
  </cols>
  <sheetData>
    <row r="1" spans="1:33" ht="18.75" customHeight="1" x14ac:dyDescent="0.25">
      <c r="A1" s="38" t="s">
        <v>24</v>
      </c>
    </row>
    <row r="2" spans="1:33" s="8" customFormat="1" ht="15.75" thickBot="1" x14ac:dyDescent="0.3">
      <c r="B2" s="42" t="s">
        <v>15</v>
      </c>
      <c r="C2" s="42"/>
      <c r="D2" s="42"/>
      <c r="E2" s="42"/>
      <c r="F2" s="42"/>
      <c r="H2" s="43" t="s">
        <v>16</v>
      </c>
      <c r="I2" s="43"/>
      <c r="J2" s="43"/>
      <c r="K2" s="43"/>
      <c r="L2" s="43"/>
      <c r="M2" s="43"/>
      <c r="N2" s="43"/>
      <c r="O2" s="43"/>
      <c r="P2" s="43"/>
      <c r="R2" s="43" t="s">
        <v>17</v>
      </c>
      <c r="S2" s="43"/>
      <c r="T2" s="43"/>
      <c r="U2" s="43"/>
      <c r="W2" s="43" t="s">
        <v>18</v>
      </c>
      <c r="X2" s="43"/>
      <c r="Y2" s="43"/>
      <c r="AA2" s="43" t="s">
        <v>19</v>
      </c>
      <c r="AB2" s="43"/>
      <c r="AC2" s="43"/>
      <c r="AE2" s="43" t="s">
        <v>20</v>
      </c>
      <c r="AF2" s="43"/>
      <c r="AG2" s="43"/>
    </row>
    <row r="3" spans="1:33" ht="15.75" thickBot="1" x14ac:dyDescent="0.3">
      <c r="A3" s="41" t="s">
        <v>2</v>
      </c>
      <c r="B3" s="49" t="s">
        <v>3</v>
      </c>
      <c r="C3" s="50"/>
      <c r="D3" s="41" t="s">
        <v>8</v>
      </c>
      <c r="E3" s="41"/>
      <c r="F3" s="41"/>
      <c r="H3" s="46" t="s">
        <v>3</v>
      </c>
      <c r="I3" s="46"/>
      <c r="J3" s="46"/>
      <c r="K3" s="46"/>
      <c r="L3" s="46"/>
      <c r="M3" s="46"/>
      <c r="N3" s="45" t="s">
        <v>8</v>
      </c>
      <c r="O3" s="45"/>
      <c r="P3" s="45"/>
      <c r="R3" s="41" t="s">
        <v>12</v>
      </c>
      <c r="S3" s="45" t="s">
        <v>8</v>
      </c>
      <c r="T3" s="45"/>
      <c r="U3" s="45"/>
      <c r="W3" s="41" t="s">
        <v>12</v>
      </c>
      <c r="X3" s="45" t="s">
        <v>8</v>
      </c>
      <c r="Y3" s="45"/>
      <c r="AA3" s="41" t="s">
        <v>12</v>
      </c>
      <c r="AB3" s="45" t="s">
        <v>8</v>
      </c>
      <c r="AC3" s="45"/>
      <c r="AE3" s="41" t="s">
        <v>12</v>
      </c>
      <c r="AF3" s="45" t="s">
        <v>8</v>
      </c>
      <c r="AG3" s="45"/>
    </row>
    <row r="4" spans="1:33" ht="30" customHeight="1" thickBot="1" x14ac:dyDescent="0.3">
      <c r="A4" s="41"/>
      <c r="B4" s="49"/>
      <c r="C4" s="50"/>
      <c r="D4" s="51" t="s">
        <v>4</v>
      </c>
      <c r="E4" s="52" t="s">
        <v>6</v>
      </c>
      <c r="F4" s="53" t="s">
        <v>5</v>
      </c>
      <c r="H4" s="39" t="s">
        <v>9</v>
      </c>
      <c r="I4" s="39"/>
      <c r="J4" s="39" t="s">
        <v>11</v>
      </c>
      <c r="K4" s="39"/>
      <c r="L4" s="54" t="s">
        <v>10</v>
      </c>
      <c r="M4" s="54"/>
      <c r="N4" s="44" t="s">
        <v>4</v>
      </c>
      <c r="O4" s="39" t="s">
        <v>6</v>
      </c>
      <c r="P4" s="40" t="s">
        <v>5</v>
      </c>
      <c r="R4" s="41"/>
      <c r="S4" s="44" t="s">
        <v>4</v>
      </c>
      <c r="T4" s="39" t="s">
        <v>6</v>
      </c>
      <c r="U4" s="40" t="s">
        <v>5</v>
      </c>
      <c r="W4" s="41"/>
      <c r="X4" s="44" t="s">
        <v>4</v>
      </c>
      <c r="Y4" s="39" t="s">
        <v>6</v>
      </c>
      <c r="AA4" s="41"/>
      <c r="AB4" s="44" t="s">
        <v>4</v>
      </c>
      <c r="AC4" s="39" t="s">
        <v>6</v>
      </c>
      <c r="AE4" s="41"/>
      <c r="AF4" s="44" t="s">
        <v>4</v>
      </c>
      <c r="AG4" s="39" t="s">
        <v>6</v>
      </c>
    </row>
    <row r="5" spans="1:33" ht="15.75" thickBot="1" x14ac:dyDescent="0.3">
      <c r="A5" s="41"/>
      <c r="B5" s="9" t="s">
        <v>7</v>
      </c>
      <c r="C5" s="6" t="s">
        <v>25</v>
      </c>
      <c r="D5" s="51"/>
      <c r="E5" s="52"/>
      <c r="F5" s="53"/>
      <c r="H5" s="7" t="s">
        <v>7</v>
      </c>
      <c r="I5" s="7" t="s">
        <v>25</v>
      </c>
      <c r="J5" s="7" t="s">
        <v>7</v>
      </c>
      <c r="K5" s="7" t="s">
        <v>25</v>
      </c>
      <c r="L5" s="7" t="s">
        <v>7</v>
      </c>
      <c r="M5" s="7" t="s">
        <v>25</v>
      </c>
      <c r="N5" s="44"/>
      <c r="O5" s="39"/>
      <c r="P5" s="40"/>
      <c r="R5" s="41"/>
      <c r="S5" s="44"/>
      <c r="T5" s="39"/>
      <c r="U5" s="40"/>
      <c r="W5" s="41"/>
      <c r="X5" s="44"/>
      <c r="Y5" s="39"/>
      <c r="AA5" s="41"/>
      <c r="AB5" s="44"/>
      <c r="AC5" s="39"/>
      <c r="AE5" s="41"/>
      <c r="AF5" s="44"/>
      <c r="AG5" s="39"/>
    </row>
    <row r="6" spans="1:33" s="2" customFormat="1" ht="15.75" thickBot="1" x14ac:dyDescent="0.3">
      <c r="A6" s="26">
        <v>0.03</v>
      </c>
      <c r="B6" s="15">
        <v>1</v>
      </c>
      <c r="C6" s="16" t="s">
        <v>0</v>
      </c>
      <c r="D6" s="17">
        <v>588</v>
      </c>
      <c r="E6" s="11">
        <v>617.29999999999995</v>
      </c>
      <c r="F6" s="5" t="s">
        <v>0</v>
      </c>
      <c r="AA6" s="5">
        <v>0.09</v>
      </c>
      <c r="AB6" s="17">
        <v>572.70000000000005</v>
      </c>
      <c r="AC6" s="11">
        <v>599.5</v>
      </c>
      <c r="AE6" s="5">
        <v>0.06</v>
      </c>
      <c r="AF6" s="17">
        <v>669.8</v>
      </c>
      <c r="AG6" s="11">
        <v>671.5</v>
      </c>
    </row>
    <row r="7" spans="1:33" s="2" customFormat="1" ht="15.75" thickBot="1" x14ac:dyDescent="0.3">
      <c r="A7" s="26">
        <v>0.05</v>
      </c>
      <c r="B7" s="10">
        <v>1</v>
      </c>
      <c r="C7" s="4" t="s">
        <v>0</v>
      </c>
      <c r="D7" s="18">
        <v>347.9</v>
      </c>
      <c r="E7" s="12">
        <v>365.3</v>
      </c>
      <c r="F7" s="3" t="s">
        <v>0</v>
      </c>
      <c r="W7" s="3">
        <v>0.11</v>
      </c>
      <c r="X7" s="18">
        <v>366.6</v>
      </c>
      <c r="Y7" s="12">
        <v>383.7</v>
      </c>
      <c r="AA7" s="3">
        <v>0.09</v>
      </c>
      <c r="AB7" s="18">
        <v>400.9</v>
      </c>
      <c r="AC7" s="12">
        <v>419.6</v>
      </c>
      <c r="AE7" s="3">
        <v>0.06</v>
      </c>
      <c r="AF7" s="18">
        <v>396.9</v>
      </c>
      <c r="AG7" s="12">
        <v>397.9</v>
      </c>
    </row>
    <row r="8" spans="1:33" s="2" customFormat="1" ht="15.75" thickBot="1" x14ac:dyDescent="0.3">
      <c r="A8" s="26">
        <v>0.08</v>
      </c>
      <c r="B8" s="10">
        <v>1</v>
      </c>
      <c r="C8" s="4" t="s">
        <v>0</v>
      </c>
      <c r="D8" s="18">
        <v>225.3</v>
      </c>
      <c r="E8" s="12">
        <v>238.8</v>
      </c>
      <c r="F8" s="3" t="s">
        <v>0</v>
      </c>
      <c r="W8" s="3">
        <v>0.13</v>
      </c>
      <c r="X8" s="18">
        <v>247.5</v>
      </c>
      <c r="Y8" s="12">
        <v>254.6</v>
      </c>
      <c r="AA8" s="3">
        <v>0.11</v>
      </c>
      <c r="AB8" s="18">
        <v>256.60000000000002</v>
      </c>
      <c r="AC8" s="12">
        <v>268.60000000000002</v>
      </c>
      <c r="AE8" s="3">
        <v>0.06</v>
      </c>
      <c r="AF8" s="18">
        <v>267.89999999999998</v>
      </c>
      <c r="AG8" s="12">
        <v>268.60000000000002</v>
      </c>
    </row>
    <row r="9" spans="1:33" s="2" customFormat="1" ht="15.75" thickBot="1" x14ac:dyDescent="0.3">
      <c r="A9" s="26">
        <v>0.12</v>
      </c>
      <c r="B9" s="10">
        <v>1</v>
      </c>
      <c r="C9" s="4" t="s">
        <v>0</v>
      </c>
      <c r="D9" s="18">
        <v>130.80000000000001</v>
      </c>
      <c r="E9" s="12">
        <v>138.6</v>
      </c>
      <c r="F9" s="3" t="s">
        <v>0</v>
      </c>
      <c r="W9" s="3">
        <v>0.16</v>
      </c>
      <c r="X9" s="18">
        <v>165.3</v>
      </c>
      <c r="Y9" s="12">
        <v>170.3</v>
      </c>
      <c r="AA9" s="3">
        <v>0.11</v>
      </c>
      <c r="AB9" s="18">
        <v>171</v>
      </c>
      <c r="AC9" s="12">
        <v>179</v>
      </c>
      <c r="AE9" s="3">
        <v>0.09</v>
      </c>
      <c r="AF9" s="18">
        <v>174.4</v>
      </c>
      <c r="AG9" s="12">
        <v>174.8</v>
      </c>
    </row>
    <row r="10" spans="1:33" s="2" customFormat="1" ht="15.75" thickBot="1" x14ac:dyDescent="0.3">
      <c r="A10" s="26">
        <v>0.2</v>
      </c>
      <c r="B10" s="10">
        <v>1</v>
      </c>
      <c r="C10" s="4" t="s">
        <v>0</v>
      </c>
      <c r="D10" s="18">
        <v>88.8</v>
      </c>
      <c r="E10" s="12">
        <v>90.4</v>
      </c>
      <c r="F10" s="3" t="s">
        <v>0</v>
      </c>
      <c r="W10" s="3">
        <v>0.21</v>
      </c>
      <c r="X10" s="18">
        <v>89.1</v>
      </c>
      <c r="Y10" s="12">
        <v>91.7</v>
      </c>
      <c r="AA10" s="3">
        <v>0.13</v>
      </c>
      <c r="AB10" s="18">
        <v>108.3</v>
      </c>
      <c r="AC10" s="12">
        <v>113.4</v>
      </c>
      <c r="AE10" s="3">
        <v>0.11</v>
      </c>
      <c r="AF10" s="18">
        <v>113.1</v>
      </c>
      <c r="AG10" s="12">
        <v>113.4</v>
      </c>
    </row>
    <row r="11" spans="1:33" s="2" customFormat="1" ht="15.75" thickBot="1" x14ac:dyDescent="0.3">
      <c r="A11" s="26">
        <v>0.35</v>
      </c>
      <c r="B11" s="10">
        <v>1</v>
      </c>
      <c r="C11" s="4" t="s">
        <v>0</v>
      </c>
      <c r="D11" s="18">
        <v>50.7</v>
      </c>
      <c r="E11" s="12">
        <v>51.8</v>
      </c>
      <c r="F11" s="3" t="s">
        <v>0</v>
      </c>
      <c r="W11" s="3">
        <v>0.27</v>
      </c>
      <c r="X11" s="18">
        <v>57</v>
      </c>
      <c r="Y11" s="12">
        <v>58.7</v>
      </c>
      <c r="AA11" s="3">
        <v>0.16</v>
      </c>
      <c r="AB11" s="18">
        <v>58.3</v>
      </c>
      <c r="AC11" s="12">
        <v>60</v>
      </c>
      <c r="AE11" s="3">
        <v>0.11</v>
      </c>
      <c r="AF11" s="18">
        <v>59.5</v>
      </c>
      <c r="AG11" s="12">
        <v>59.6</v>
      </c>
    </row>
    <row r="12" spans="1:33" s="2" customFormat="1" ht="15.75" thickBot="1" x14ac:dyDescent="0.3">
      <c r="A12" s="26">
        <v>0.5</v>
      </c>
      <c r="B12" s="10">
        <v>1</v>
      </c>
      <c r="C12" s="4" t="s">
        <v>0</v>
      </c>
      <c r="D12" s="18">
        <v>36</v>
      </c>
      <c r="E12" s="12">
        <v>36.700000000000003</v>
      </c>
      <c r="F12" s="3" t="s">
        <v>0</v>
      </c>
      <c r="H12" s="3">
        <v>7</v>
      </c>
      <c r="I12" s="3" t="s">
        <v>0</v>
      </c>
      <c r="J12" s="3" t="s">
        <v>0</v>
      </c>
      <c r="K12" s="3" t="s">
        <v>0</v>
      </c>
      <c r="L12" s="3" t="s">
        <v>0</v>
      </c>
      <c r="M12" s="3" t="s">
        <v>0</v>
      </c>
      <c r="N12" s="18">
        <v>36</v>
      </c>
      <c r="O12" s="12">
        <v>36.700000000000003</v>
      </c>
      <c r="P12" s="3" t="s">
        <v>0</v>
      </c>
      <c r="R12" s="3">
        <v>0.33</v>
      </c>
      <c r="S12" s="18">
        <v>39.6</v>
      </c>
      <c r="T12" s="12">
        <v>40.700000000000003</v>
      </c>
      <c r="U12" s="3" t="s">
        <v>0</v>
      </c>
      <c r="W12" s="3">
        <v>0.31</v>
      </c>
      <c r="X12" s="18">
        <v>40.5</v>
      </c>
      <c r="Y12" s="12">
        <v>41.7</v>
      </c>
      <c r="AA12" s="3">
        <v>0.21</v>
      </c>
      <c r="AB12" s="18">
        <v>39</v>
      </c>
      <c r="AC12" s="12">
        <v>40.1</v>
      </c>
      <c r="AE12" s="3">
        <v>0.16</v>
      </c>
      <c r="AF12" s="18">
        <v>39</v>
      </c>
      <c r="AG12" s="12">
        <v>40.1</v>
      </c>
    </row>
    <row r="13" spans="1:33" s="2" customFormat="1" ht="15.75" thickBot="1" x14ac:dyDescent="0.3">
      <c r="A13" s="26">
        <v>0.75</v>
      </c>
      <c r="B13" s="10">
        <v>1</v>
      </c>
      <c r="C13" s="4" t="s">
        <v>0</v>
      </c>
      <c r="D13" s="18">
        <v>24.5</v>
      </c>
      <c r="E13" s="12">
        <v>24.8</v>
      </c>
      <c r="F13" s="3" t="s">
        <v>0</v>
      </c>
      <c r="H13" s="3">
        <v>7</v>
      </c>
      <c r="I13" s="3" t="s">
        <v>0</v>
      </c>
      <c r="J13" s="3" t="s">
        <v>0</v>
      </c>
      <c r="K13" s="3" t="s">
        <v>0</v>
      </c>
      <c r="L13" s="3" t="s">
        <v>0</v>
      </c>
      <c r="M13" s="3" t="s">
        <v>0</v>
      </c>
      <c r="N13" s="18">
        <v>24.5</v>
      </c>
      <c r="O13" s="12">
        <v>24.8</v>
      </c>
      <c r="P13" s="3" t="s">
        <v>0</v>
      </c>
      <c r="R13" s="3">
        <v>0.38</v>
      </c>
      <c r="S13" s="18">
        <v>25.5</v>
      </c>
      <c r="T13" s="12">
        <v>26</v>
      </c>
      <c r="U13" s="3" t="s">
        <v>0</v>
      </c>
      <c r="W13" s="3">
        <v>0.31</v>
      </c>
      <c r="X13" s="18">
        <v>25.2</v>
      </c>
      <c r="Y13" s="12">
        <v>25.9</v>
      </c>
      <c r="AA13" s="3">
        <v>0.21</v>
      </c>
      <c r="AB13" s="18">
        <v>26</v>
      </c>
      <c r="AC13" s="12">
        <v>26.7</v>
      </c>
      <c r="AE13" s="3">
        <v>0.16</v>
      </c>
      <c r="AF13" s="18">
        <v>26</v>
      </c>
      <c r="AG13" s="12">
        <v>26.7</v>
      </c>
    </row>
    <row r="14" spans="1:33" s="2" customFormat="1" ht="15.75" thickBot="1" x14ac:dyDescent="0.3">
      <c r="A14" s="27">
        <v>1</v>
      </c>
      <c r="B14" s="10">
        <v>1</v>
      </c>
      <c r="C14" s="4" t="s">
        <v>0</v>
      </c>
      <c r="D14" s="18">
        <v>18.100000000000001</v>
      </c>
      <c r="E14" s="12">
        <v>18.2</v>
      </c>
      <c r="F14" s="3" t="s">
        <v>0</v>
      </c>
      <c r="H14" s="3">
        <v>7</v>
      </c>
      <c r="I14" s="3" t="s">
        <v>0</v>
      </c>
      <c r="J14" s="3" t="s">
        <v>0</v>
      </c>
      <c r="K14" s="3" t="s">
        <v>0</v>
      </c>
      <c r="L14" s="3" t="s">
        <v>0</v>
      </c>
      <c r="M14" s="3" t="s">
        <v>0</v>
      </c>
      <c r="N14" s="18">
        <v>18.100000000000001</v>
      </c>
      <c r="O14" s="12">
        <v>18.2</v>
      </c>
      <c r="P14" s="3" t="s">
        <v>0</v>
      </c>
      <c r="R14" s="3">
        <v>0.43</v>
      </c>
      <c r="S14" s="18">
        <v>21.8</v>
      </c>
      <c r="T14" s="12">
        <v>22.3</v>
      </c>
      <c r="U14" s="3" t="s">
        <v>0</v>
      </c>
      <c r="W14" s="3">
        <v>0.31</v>
      </c>
      <c r="X14" s="18">
        <v>19.8</v>
      </c>
      <c r="Y14" s="12">
        <v>20.399999999999999</v>
      </c>
      <c r="AA14" s="3">
        <v>0.21</v>
      </c>
      <c r="AB14" s="18">
        <v>19.5</v>
      </c>
      <c r="AC14" s="12">
        <v>20</v>
      </c>
      <c r="AE14" s="3">
        <v>0.16</v>
      </c>
      <c r="AF14" s="18">
        <v>19.5</v>
      </c>
      <c r="AG14" s="12">
        <v>20</v>
      </c>
    </row>
    <row r="15" spans="1:33" s="2" customFormat="1" ht="15.75" thickBot="1" x14ac:dyDescent="0.3">
      <c r="A15" s="27">
        <v>1.5</v>
      </c>
      <c r="B15" s="10">
        <v>1</v>
      </c>
      <c r="C15" s="4">
        <v>1</v>
      </c>
      <c r="D15" s="18">
        <v>12.1</v>
      </c>
      <c r="E15" s="12">
        <v>12.2</v>
      </c>
      <c r="F15" s="22">
        <v>18.100000000000001</v>
      </c>
      <c r="H15" s="3">
        <v>7</v>
      </c>
      <c r="I15" s="3">
        <v>7</v>
      </c>
      <c r="J15" s="3">
        <v>6</v>
      </c>
      <c r="K15" s="3" t="s">
        <v>0</v>
      </c>
      <c r="L15" s="3" t="s">
        <v>0</v>
      </c>
      <c r="M15" s="3" t="s">
        <v>0</v>
      </c>
      <c r="N15" s="18">
        <v>12.1</v>
      </c>
      <c r="O15" s="12">
        <v>12.2</v>
      </c>
      <c r="P15" s="22">
        <v>22.7</v>
      </c>
      <c r="R15" s="3">
        <v>0.53</v>
      </c>
      <c r="S15" s="18">
        <v>14</v>
      </c>
      <c r="T15" s="12">
        <v>14.3</v>
      </c>
      <c r="U15" s="25">
        <v>23.4</v>
      </c>
      <c r="W15" s="3">
        <v>0.41</v>
      </c>
      <c r="X15" s="18">
        <v>13.2</v>
      </c>
      <c r="Y15" s="12">
        <v>13.6</v>
      </c>
      <c r="AA15" s="3">
        <v>0.26</v>
      </c>
      <c r="AB15" s="18">
        <v>13.3</v>
      </c>
      <c r="AC15" s="12">
        <v>13.7</v>
      </c>
      <c r="AE15" s="3">
        <v>0.16</v>
      </c>
      <c r="AF15" s="18">
        <v>13.3</v>
      </c>
      <c r="AG15" s="12">
        <v>13.7</v>
      </c>
    </row>
    <row r="16" spans="1:33" s="2" customFormat="1" ht="15.75" thickBot="1" x14ac:dyDescent="0.3">
      <c r="A16" s="27">
        <v>2.5</v>
      </c>
      <c r="B16" s="10">
        <v>1</v>
      </c>
      <c r="C16" s="4">
        <v>1</v>
      </c>
      <c r="D16" s="19">
        <v>7.41</v>
      </c>
      <c r="E16" s="3">
        <v>7.56</v>
      </c>
      <c r="F16" s="22">
        <v>12.1</v>
      </c>
      <c r="H16" s="3">
        <v>7</v>
      </c>
      <c r="I16" s="3">
        <v>7</v>
      </c>
      <c r="J16" s="3">
        <v>6</v>
      </c>
      <c r="K16" s="3" t="s">
        <v>0</v>
      </c>
      <c r="L16" s="3" t="s">
        <v>0</v>
      </c>
      <c r="M16" s="3" t="s">
        <v>0</v>
      </c>
      <c r="N16" s="19">
        <v>7.41</v>
      </c>
      <c r="O16" s="3">
        <v>7.56</v>
      </c>
      <c r="P16" s="22">
        <v>12.4</v>
      </c>
      <c r="R16" s="3">
        <v>0.69</v>
      </c>
      <c r="S16" s="19">
        <v>7.49</v>
      </c>
      <c r="T16" s="3">
        <v>7.63</v>
      </c>
      <c r="U16" s="25">
        <v>12.5</v>
      </c>
      <c r="W16" s="3">
        <v>0.43</v>
      </c>
      <c r="X16" s="20">
        <v>8.0500000000000007</v>
      </c>
      <c r="Y16" s="14">
        <v>8.1999999999999993</v>
      </c>
      <c r="AA16" s="3">
        <v>0.26</v>
      </c>
      <c r="AB16" s="19">
        <v>7.98</v>
      </c>
      <c r="AC16" s="3">
        <v>8.2100000000000009</v>
      </c>
      <c r="AE16" s="3">
        <v>0.16</v>
      </c>
      <c r="AF16" s="20">
        <v>7.98</v>
      </c>
      <c r="AG16" s="14">
        <v>8.2100000000000009</v>
      </c>
    </row>
    <row r="17" spans="1:33" s="2" customFormat="1" ht="15.75" thickBot="1" x14ac:dyDescent="0.3">
      <c r="A17" s="28">
        <v>4</v>
      </c>
      <c r="B17" s="10">
        <v>1</v>
      </c>
      <c r="C17" s="4">
        <v>1</v>
      </c>
      <c r="D17" s="19">
        <v>4.6100000000000003</v>
      </c>
      <c r="E17" s="3">
        <v>4.7</v>
      </c>
      <c r="F17" s="23">
        <v>7.41</v>
      </c>
      <c r="H17" s="3">
        <v>7</v>
      </c>
      <c r="I17" s="3">
        <v>7</v>
      </c>
      <c r="J17" s="3">
        <v>6</v>
      </c>
      <c r="K17" s="3" t="s">
        <v>0</v>
      </c>
      <c r="L17" s="3" t="s">
        <v>0</v>
      </c>
      <c r="M17" s="3" t="s">
        <v>0</v>
      </c>
      <c r="N17" s="19">
        <v>4.6100000000000003</v>
      </c>
      <c r="O17" s="3">
        <v>4.7</v>
      </c>
      <c r="P17" s="22">
        <v>7.41</v>
      </c>
      <c r="R17" s="3">
        <v>0.87</v>
      </c>
      <c r="S17" s="19">
        <v>4.79</v>
      </c>
      <c r="T17" s="3">
        <v>4.88</v>
      </c>
      <c r="U17" s="23">
        <v>8</v>
      </c>
      <c r="W17" s="3">
        <v>0.53</v>
      </c>
      <c r="X17" s="20">
        <v>4.8899999999999997</v>
      </c>
      <c r="Y17" s="14">
        <v>4.99</v>
      </c>
      <c r="AA17" s="3">
        <v>0.31</v>
      </c>
      <c r="AB17" s="20">
        <v>4.95</v>
      </c>
      <c r="AC17" s="14">
        <v>5.09</v>
      </c>
      <c r="AE17" s="3">
        <v>0.16</v>
      </c>
      <c r="AF17" s="20">
        <v>4.95</v>
      </c>
      <c r="AG17" s="14">
        <v>5.09</v>
      </c>
    </row>
    <row r="18" spans="1:33" s="2" customFormat="1" ht="15.75" thickBot="1" x14ac:dyDescent="0.3">
      <c r="A18" s="28">
        <v>6</v>
      </c>
      <c r="B18" s="10">
        <v>1</v>
      </c>
      <c r="C18" s="4">
        <v>1</v>
      </c>
      <c r="D18" s="19">
        <v>3.08</v>
      </c>
      <c r="E18" s="3">
        <v>3.11</v>
      </c>
      <c r="F18" s="23">
        <v>5.1100000000000003</v>
      </c>
      <c r="H18" s="3">
        <v>7</v>
      </c>
      <c r="I18" s="3">
        <v>7</v>
      </c>
      <c r="J18" s="3">
        <v>6</v>
      </c>
      <c r="K18" s="3" t="s">
        <v>0</v>
      </c>
      <c r="L18" s="3" t="s">
        <v>0</v>
      </c>
      <c r="M18" s="3" t="s">
        <v>0</v>
      </c>
      <c r="N18" s="19">
        <v>3.08</v>
      </c>
      <c r="O18" s="3">
        <v>3.11</v>
      </c>
      <c r="P18" s="23">
        <v>5.1100000000000003</v>
      </c>
      <c r="R18" s="3">
        <v>0.65</v>
      </c>
      <c r="S18" s="19">
        <v>3.11</v>
      </c>
      <c r="T18" s="3">
        <v>3.17</v>
      </c>
      <c r="U18" s="23">
        <v>5.2</v>
      </c>
      <c r="W18" s="3">
        <v>0.53</v>
      </c>
      <c r="X18" s="20">
        <v>3.28</v>
      </c>
      <c r="Y18" s="14">
        <v>3.35</v>
      </c>
      <c r="AA18" s="3">
        <v>0.31</v>
      </c>
      <c r="AB18" s="20">
        <v>3.3</v>
      </c>
      <c r="AC18" s="14">
        <v>3.39</v>
      </c>
      <c r="AE18" s="3">
        <v>0.21</v>
      </c>
      <c r="AF18" s="20">
        <v>3.3</v>
      </c>
      <c r="AG18" s="14">
        <v>3.39</v>
      </c>
    </row>
    <row r="19" spans="1:33" s="2" customFormat="1" ht="15.75" thickBot="1" x14ac:dyDescent="0.3">
      <c r="A19" s="28">
        <v>10</v>
      </c>
      <c r="B19" s="10">
        <v>1</v>
      </c>
      <c r="C19" s="4">
        <v>1</v>
      </c>
      <c r="D19" s="19">
        <v>1.83</v>
      </c>
      <c r="E19" s="3">
        <v>1.84</v>
      </c>
      <c r="F19" s="23">
        <v>3.08</v>
      </c>
      <c r="H19" s="3">
        <v>7</v>
      </c>
      <c r="I19" s="3">
        <v>7</v>
      </c>
      <c r="J19" s="3">
        <v>6</v>
      </c>
      <c r="K19" s="3">
        <v>6</v>
      </c>
      <c r="L19" s="3" t="s">
        <v>0</v>
      </c>
      <c r="M19" s="3" t="s">
        <v>0</v>
      </c>
      <c r="N19" s="19">
        <v>1.83</v>
      </c>
      <c r="O19" s="3">
        <v>1.84</v>
      </c>
      <c r="P19" s="23">
        <v>3.08</v>
      </c>
      <c r="R19" s="3">
        <v>0.82</v>
      </c>
      <c r="S19" s="19">
        <v>1.99</v>
      </c>
      <c r="T19" s="3">
        <v>2.0299999999999998</v>
      </c>
      <c r="U19" s="23">
        <v>3.33</v>
      </c>
      <c r="W19" s="3">
        <v>0.53</v>
      </c>
      <c r="X19" s="20">
        <v>2</v>
      </c>
      <c r="Y19" s="14">
        <v>2.04</v>
      </c>
      <c r="AA19" s="3">
        <v>0.41</v>
      </c>
      <c r="AB19" s="20">
        <v>1.91</v>
      </c>
      <c r="AC19" s="14">
        <v>1.95</v>
      </c>
      <c r="AE19" s="3">
        <v>0.21</v>
      </c>
      <c r="AF19" s="20">
        <v>1.91</v>
      </c>
      <c r="AG19" s="14">
        <v>1.95</v>
      </c>
    </row>
    <row r="20" spans="1:33" s="2" customFormat="1" ht="15.75" thickBot="1" x14ac:dyDescent="0.3">
      <c r="A20" s="28">
        <v>16</v>
      </c>
      <c r="B20" s="10">
        <v>1</v>
      </c>
      <c r="C20" s="4">
        <v>1</v>
      </c>
      <c r="D20" s="19">
        <v>1.1499999999999999</v>
      </c>
      <c r="E20" s="3">
        <v>1.1599999999999999</v>
      </c>
      <c r="F20" s="23">
        <v>1.91</v>
      </c>
      <c r="H20" s="3">
        <v>7</v>
      </c>
      <c r="I20" s="3">
        <v>7</v>
      </c>
      <c r="J20" s="3">
        <v>6</v>
      </c>
      <c r="K20" s="3">
        <v>6</v>
      </c>
      <c r="L20" s="3" t="s">
        <v>0</v>
      </c>
      <c r="M20" s="3" t="s">
        <v>0</v>
      </c>
      <c r="N20" s="19">
        <v>1.1499999999999999</v>
      </c>
      <c r="O20" s="3">
        <v>1.1599999999999999</v>
      </c>
      <c r="P20" s="23">
        <v>1.91</v>
      </c>
      <c r="R20" s="3">
        <v>0.65</v>
      </c>
      <c r="S20" s="19">
        <v>1.21</v>
      </c>
      <c r="T20" s="3">
        <v>1.24</v>
      </c>
      <c r="U20" s="23">
        <v>2.02</v>
      </c>
      <c r="W20" s="3">
        <v>0.53</v>
      </c>
      <c r="X20" s="20">
        <v>1.21</v>
      </c>
      <c r="Y20" s="14">
        <v>1.24</v>
      </c>
      <c r="AA20" s="3">
        <v>0.41</v>
      </c>
      <c r="AB20" s="20">
        <v>1.21</v>
      </c>
      <c r="AC20" s="14">
        <v>1.24</v>
      </c>
      <c r="AE20" s="3">
        <v>0.21</v>
      </c>
      <c r="AF20" s="20">
        <v>1.21</v>
      </c>
      <c r="AG20" s="14">
        <v>1.24</v>
      </c>
    </row>
    <row r="21" spans="1:33" s="2" customFormat="1" ht="15.75" thickBot="1" x14ac:dyDescent="0.3">
      <c r="A21" s="28">
        <v>25</v>
      </c>
      <c r="B21" s="10">
        <v>1</v>
      </c>
      <c r="C21" s="4">
        <v>1</v>
      </c>
      <c r="D21" s="19">
        <v>0.72699999999999998</v>
      </c>
      <c r="E21" s="3" t="s">
        <v>0</v>
      </c>
      <c r="F21" s="23">
        <v>1.2</v>
      </c>
      <c r="H21" s="3">
        <v>7</v>
      </c>
      <c r="I21" s="3">
        <v>7</v>
      </c>
      <c r="J21" s="3">
        <v>6</v>
      </c>
      <c r="K21" s="3">
        <v>6</v>
      </c>
      <c r="L21" s="3">
        <v>6</v>
      </c>
      <c r="M21" s="3">
        <v>6</v>
      </c>
      <c r="N21" s="19">
        <v>0.72699999999999998</v>
      </c>
      <c r="O21" s="13">
        <v>0.73399999999999999</v>
      </c>
      <c r="P21" s="23">
        <v>1.2</v>
      </c>
      <c r="R21" s="3">
        <v>0.82</v>
      </c>
      <c r="S21" s="21">
        <v>0.80900000000000005</v>
      </c>
      <c r="T21" s="13">
        <v>0.82399999999999995</v>
      </c>
      <c r="U21" s="23">
        <v>1.35</v>
      </c>
      <c r="W21" s="3">
        <v>0.53</v>
      </c>
      <c r="X21" s="19">
        <v>0.77600000000000002</v>
      </c>
      <c r="Y21" s="3">
        <v>0.79200000000000004</v>
      </c>
      <c r="AA21" s="3">
        <v>0.41</v>
      </c>
      <c r="AB21" s="21">
        <v>0.78</v>
      </c>
      <c r="AC21" s="13">
        <v>0.79500000000000004</v>
      </c>
      <c r="AE21" s="3">
        <v>0.21</v>
      </c>
      <c r="AF21" s="21">
        <v>0.78</v>
      </c>
      <c r="AG21" s="13">
        <v>0.79500000000000004</v>
      </c>
    </row>
    <row r="22" spans="1:33" s="2" customFormat="1" ht="15.75" thickBot="1" x14ac:dyDescent="0.3">
      <c r="A22" s="28">
        <v>35</v>
      </c>
      <c r="B22" s="10">
        <v>1</v>
      </c>
      <c r="C22" s="4">
        <v>1</v>
      </c>
      <c r="D22" s="19">
        <v>0.52400000000000002</v>
      </c>
      <c r="E22" s="3" t="s">
        <v>0</v>
      </c>
      <c r="F22" s="24">
        <v>0.86799999999999999</v>
      </c>
      <c r="H22" s="3">
        <v>7</v>
      </c>
      <c r="I22" s="3">
        <v>7</v>
      </c>
      <c r="J22" s="3">
        <v>6</v>
      </c>
      <c r="K22" s="3">
        <v>6</v>
      </c>
      <c r="L22" s="3">
        <v>6</v>
      </c>
      <c r="M22" s="3">
        <v>6</v>
      </c>
      <c r="N22" s="19">
        <v>0.52400000000000002</v>
      </c>
      <c r="O22" s="13">
        <v>0.52900000000000003</v>
      </c>
      <c r="P22" s="24">
        <v>0.86799999999999999</v>
      </c>
      <c r="R22" s="3">
        <v>0.69</v>
      </c>
      <c r="S22" s="21">
        <v>0.55100000000000005</v>
      </c>
      <c r="T22" s="13">
        <v>0.56200000000000006</v>
      </c>
      <c r="U22" s="24">
        <v>0.92100000000000004</v>
      </c>
      <c r="W22" s="3">
        <v>0.59</v>
      </c>
      <c r="X22" s="19">
        <v>0.54700000000000004</v>
      </c>
      <c r="Y22" s="3">
        <v>0.55800000000000005</v>
      </c>
      <c r="AA22" s="3">
        <v>0.41</v>
      </c>
      <c r="AB22" s="21">
        <v>0.55400000000000005</v>
      </c>
      <c r="AC22" s="13">
        <v>0.56499999999999995</v>
      </c>
      <c r="AE22" s="3">
        <v>0.21</v>
      </c>
      <c r="AF22" s="21">
        <v>0.55400000000000005</v>
      </c>
      <c r="AG22" s="13">
        <v>0.56499999999999995</v>
      </c>
    </row>
    <row r="23" spans="1:33" s="2" customFormat="1" ht="15.75" thickBot="1" x14ac:dyDescent="0.3">
      <c r="A23" s="28">
        <v>50</v>
      </c>
      <c r="B23" s="10">
        <v>1</v>
      </c>
      <c r="C23" s="4">
        <v>1</v>
      </c>
      <c r="D23" s="19">
        <v>0.38700000000000001</v>
      </c>
      <c r="E23" s="3" t="s">
        <v>0</v>
      </c>
      <c r="F23" s="24">
        <v>0.64100000000000001</v>
      </c>
      <c r="H23" s="3">
        <v>19</v>
      </c>
      <c r="I23" s="3">
        <v>19</v>
      </c>
      <c r="J23" s="3">
        <v>6</v>
      </c>
      <c r="K23" s="3">
        <v>6</v>
      </c>
      <c r="L23" s="3">
        <v>6</v>
      </c>
      <c r="M23" s="3">
        <v>6</v>
      </c>
      <c r="N23" s="19">
        <v>0.38700000000000001</v>
      </c>
      <c r="O23" s="13">
        <v>0.39100000000000001</v>
      </c>
      <c r="P23" s="24">
        <v>0.64100000000000001</v>
      </c>
      <c r="R23" s="3">
        <v>0.69</v>
      </c>
      <c r="S23" s="21">
        <v>0.39400000000000002</v>
      </c>
      <c r="T23" s="13">
        <v>0.40200000000000002</v>
      </c>
      <c r="U23" s="24">
        <v>0.65800000000000003</v>
      </c>
      <c r="W23" s="3">
        <v>0.59</v>
      </c>
      <c r="X23" s="19">
        <v>0.39300000000000002</v>
      </c>
      <c r="Y23" s="3">
        <v>0.40100000000000002</v>
      </c>
      <c r="AA23" s="3">
        <v>0.41</v>
      </c>
      <c r="AB23" s="21">
        <v>0.38600000000000001</v>
      </c>
      <c r="AC23" s="13">
        <v>0.39300000000000002</v>
      </c>
      <c r="AE23" s="3">
        <v>0.31</v>
      </c>
      <c r="AF23" s="21">
        <v>0.38600000000000001</v>
      </c>
      <c r="AG23" s="13">
        <v>0.39300000000000002</v>
      </c>
    </row>
    <row r="24" spans="1:33" s="2" customFormat="1" ht="15.75" thickBot="1" x14ac:dyDescent="0.3">
      <c r="A24" s="28">
        <v>70</v>
      </c>
      <c r="B24" s="10">
        <v>1</v>
      </c>
      <c r="C24" s="4">
        <v>1</v>
      </c>
      <c r="D24" s="19">
        <v>0.26800000000000002</v>
      </c>
      <c r="E24" s="3" t="s">
        <v>0</v>
      </c>
      <c r="F24" s="24">
        <v>0.443</v>
      </c>
      <c r="H24" s="3">
        <v>19</v>
      </c>
      <c r="I24" s="3">
        <v>19</v>
      </c>
      <c r="J24" s="3">
        <v>12</v>
      </c>
      <c r="K24" s="3">
        <v>12</v>
      </c>
      <c r="L24" s="3">
        <v>12</v>
      </c>
      <c r="M24" s="3">
        <v>12</v>
      </c>
      <c r="N24" s="19">
        <v>0.26800000000000002</v>
      </c>
      <c r="O24" s="13">
        <v>0.27</v>
      </c>
      <c r="P24" s="24">
        <v>0.443</v>
      </c>
      <c r="R24" s="3">
        <v>0.69</v>
      </c>
      <c r="S24" s="21">
        <v>0.27700000000000002</v>
      </c>
      <c r="T24" s="13">
        <v>0.28299999999999997</v>
      </c>
      <c r="U24" s="24">
        <v>0.47</v>
      </c>
      <c r="W24" s="3">
        <v>0.59</v>
      </c>
      <c r="X24" s="19">
        <v>0.28100000000000003</v>
      </c>
      <c r="Y24" s="3">
        <v>0.28599999999999998</v>
      </c>
      <c r="AA24" s="3">
        <v>0.51</v>
      </c>
      <c r="AB24" s="21">
        <v>0.27200000000000002</v>
      </c>
      <c r="AC24" s="13">
        <v>0.27700000000000002</v>
      </c>
      <c r="AE24" s="3">
        <v>0.31</v>
      </c>
      <c r="AF24" s="21">
        <v>0.27200000000000002</v>
      </c>
      <c r="AG24" s="13">
        <v>0.27700000000000002</v>
      </c>
    </row>
    <row r="25" spans="1:33" s="2" customFormat="1" ht="15.75" thickBot="1" x14ac:dyDescent="0.3">
      <c r="A25" s="28">
        <v>95</v>
      </c>
      <c r="B25" s="10">
        <v>1</v>
      </c>
      <c r="C25" s="4">
        <v>1</v>
      </c>
      <c r="D25" s="19">
        <v>0.193</v>
      </c>
      <c r="E25" s="3" t="s">
        <v>0</v>
      </c>
      <c r="F25" s="24">
        <v>0.32</v>
      </c>
      <c r="H25" s="3">
        <v>19</v>
      </c>
      <c r="I25" s="3">
        <v>19</v>
      </c>
      <c r="J25" s="3">
        <v>15</v>
      </c>
      <c r="K25" s="3">
        <v>15</v>
      </c>
      <c r="L25" s="3">
        <v>15</v>
      </c>
      <c r="M25" s="3">
        <v>15</v>
      </c>
      <c r="N25" s="19">
        <v>0.193</v>
      </c>
      <c r="O25" s="13">
        <v>0.19500000000000001</v>
      </c>
      <c r="P25" s="24">
        <v>0.32</v>
      </c>
      <c r="R25" s="3">
        <v>0.82</v>
      </c>
      <c r="S25" s="21">
        <v>0.20300000000000001</v>
      </c>
      <c r="T25" s="13">
        <v>0.20699999999999999</v>
      </c>
      <c r="U25" s="24">
        <v>0.33800000000000002</v>
      </c>
      <c r="W25" s="3">
        <v>0.59</v>
      </c>
      <c r="X25" s="19">
        <v>0.20100000000000001</v>
      </c>
      <c r="Y25" s="3">
        <v>0.20499999999999999</v>
      </c>
      <c r="AA25" s="3">
        <v>0.51</v>
      </c>
      <c r="AB25" s="21">
        <v>0.20599999999999999</v>
      </c>
      <c r="AC25" s="13">
        <v>0.21</v>
      </c>
      <c r="AE25" s="3">
        <v>0.31</v>
      </c>
      <c r="AF25" s="21">
        <v>0.20599999999999999</v>
      </c>
      <c r="AG25" s="13">
        <v>0.21</v>
      </c>
    </row>
    <row r="26" spans="1:33" s="2" customFormat="1" ht="15.75" thickBot="1" x14ac:dyDescent="0.3">
      <c r="A26" s="28">
        <v>120</v>
      </c>
      <c r="B26" s="10">
        <v>1</v>
      </c>
      <c r="C26" s="4">
        <v>1</v>
      </c>
      <c r="D26" s="19">
        <v>0.153</v>
      </c>
      <c r="E26" s="3" t="s">
        <v>0</v>
      </c>
      <c r="F26" s="24">
        <v>0.253</v>
      </c>
      <c r="H26" s="3">
        <v>37</v>
      </c>
      <c r="I26" s="3">
        <v>37</v>
      </c>
      <c r="J26" s="3">
        <v>18</v>
      </c>
      <c r="K26" s="3">
        <v>15</v>
      </c>
      <c r="L26" s="3">
        <v>18</v>
      </c>
      <c r="M26" s="3">
        <v>15</v>
      </c>
      <c r="N26" s="19">
        <v>0.153</v>
      </c>
      <c r="O26" s="13">
        <v>0.154</v>
      </c>
      <c r="P26" s="24">
        <v>0.253</v>
      </c>
      <c r="R26" s="3">
        <v>0.79</v>
      </c>
      <c r="S26" s="21">
        <v>0.158</v>
      </c>
      <c r="T26" s="13">
        <v>0.161</v>
      </c>
      <c r="U26" s="24">
        <v>0.26400000000000001</v>
      </c>
      <c r="W26" s="3">
        <v>0.69</v>
      </c>
      <c r="X26" s="19">
        <v>0.16200000000000001</v>
      </c>
      <c r="Y26" s="3">
        <v>0.16500000000000001</v>
      </c>
      <c r="AA26" s="3">
        <v>0.51</v>
      </c>
      <c r="AB26" s="21">
        <v>0.161</v>
      </c>
      <c r="AC26" s="13">
        <v>0.16400000000000001</v>
      </c>
      <c r="AE26" s="3">
        <v>0.31</v>
      </c>
      <c r="AF26" s="21">
        <v>0.161</v>
      </c>
      <c r="AG26" s="13">
        <v>0.16400000000000001</v>
      </c>
    </row>
    <row r="27" spans="1:33" s="2" customFormat="1" ht="15.75" thickBot="1" x14ac:dyDescent="0.3">
      <c r="A27" s="28">
        <v>150</v>
      </c>
      <c r="B27" s="10">
        <v>1</v>
      </c>
      <c r="C27" s="4">
        <v>1</v>
      </c>
      <c r="D27" s="19">
        <v>0.124</v>
      </c>
      <c r="E27" s="3" t="s">
        <v>0</v>
      </c>
      <c r="F27" s="24">
        <v>0.20599999999999999</v>
      </c>
      <c r="H27" s="3">
        <v>37</v>
      </c>
      <c r="I27" s="3">
        <v>37</v>
      </c>
      <c r="J27" s="3">
        <v>18</v>
      </c>
      <c r="K27" s="3">
        <v>15</v>
      </c>
      <c r="L27" s="3">
        <v>18</v>
      </c>
      <c r="M27" s="3">
        <v>15</v>
      </c>
      <c r="N27" s="19">
        <v>0.124</v>
      </c>
      <c r="O27" s="13">
        <v>0.126</v>
      </c>
      <c r="P27" s="24">
        <v>0.20599999999999999</v>
      </c>
      <c r="R27" s="3">
        <v>0.87</v>
      </c>
      <c r="S27" s="21">
        <v>0.13</v>
      </c>
      <c r="T27" s="13">
        <v>0.13200000000000001</v>
      </c>
      <c r="U27" s="24">
        <v>0.21099999999999999</v>
      </c>
      <c r="W27" s="3">
        <v>0.69</v>
      </c>
      <c r="X27" s="19">
        <v>0.129</v>
      </c>
      <c r="Y27" s="3">
        <v>0.13200000000000001</v>
      </c>
      <c r="AA27" s="3">
        <v>0.51</v>
      </c>
      <c r="AB27" s="21">
        <v>0.129</v>
      </c>
      <c r="AC27" s="13">
        <v>0.13200000000000001</v>
      </c>
      <c r="AE27" s="3">
        <v>0.31</v>
      </c>
      <c r="AF27" s="21">
        <v>0.129</v>
      </c>
      <c r="AG27" s="13">
        <v>0.13200000000000001</v>
      </c>
    </row>
    <row r="28" spans="1:33" s="2" customFormat="1" ht="15.75" thickBot="1" x14ac:dyDescent="0.3">
      <c r="A28" s="28">
        <v>185</v>
      </c>
      <c r="B28" s="35" t="s">
        <v>13</v>
      </c>
      <c r="C28" s="4">
        <v>1</v>
      </c>
      <c r="D28" s="29">
        <v>0.10100000000000001</v>
      </c>
      <c r="E28" s="3" t="s">
        <v>0</v>
      </c>
      <c r="F28" s="24">
        <v>0.16400000000000001</v>
      </c>
      <c r="H28" s="3">
        <v>37</v>
      </c>
      <c r="I28" s="3">
        <v>37</v>
      </c>
      <c r="J28" s="3">
        <v>30</v>
      </c>
      <c r="K28" s="3">
        <v>30</v>
      </c>
      <c r="L28" s="3">
        <v>30</v>
      </c>
      <c r="M28" s="3">
        <v>30</v>
      </c>
      <c r="N28" s="29">
        <v>9.9099999999999994E-2</v>
      </c>
      <c r="O28" s="30">
        <v>0.1</v>
      </c>
      <c r="P28" s="24">
        <v>0.16400000000000001</v>
      </c>
      <c r="R28" s="3">
        <v>0.87</v>
      </c>
      <c r="S28" s="29">
        <v>0.105</v>
      </c>
      <c r="T28" s="30">
        <v>0.107</v>
      </c>
      <c r="U28" s="24">
        <v>0.17499999999999999</v>
      </c>
      <c r="W28" s="3">
        <v>0.69</v>
      </c>
      <c r="X28" s="29">
        <v>0.104</v>
      </c>
      <c r="Y28" s="30">
        <v>0.106</v>
      </c>
      <c r="AA28" s="3">
        <v>0.51</v>
      </c>
      <c r="AB28" s="29">
        <v>0.106</v>
      </c>
      <c r="AC28" s="30">
        <v>0.108</v>
      </c>
      <c r="AE28" s="3">
        <v>0.41</v>
      </c>
      <c r="AF28" s="29">
        <v>0.106</v>
      </c>
      <c r="AG28" s="30">
        <v>0.108</v>
      </c>
    </row>
    <row r="29" spans="1:33" s="2" customFormat="1" ht="15.75" thickBot="1" x14ac:dyDescent="0.3">
      <c r="A29" s="28">
        <v>240</v>
      </c>
      <c r="B29" s="35" t="s">
        <v>13</v>
      </c>
      <c r="C29" s="4">
        <v>1</v>
      </c>
      <c r="D29" s="29">
        <v>7.7499999999999999E-2</v>
      </c>
      <c r="E29" s="3" t="s">
        <v>0</v>
      </c>
      <c r="F29" s="24">
        <v>0.125</v>
      </c>
      <c r="H29" s="3">
        <v>37</v>
      </c>
      <c r="I29" s="3">
        <v>37</v>
      </c>
      <c r="J29" s="3">
        <v>34</v>
      </c>
      <c r="K29" s="3">
        <v>30</v>
      </c>
      <c r="L29" s="3">
        <v>34</v>
      </c>
      <c r="M29" s="3">
        <v>30</v>
      </c>
      <c r="N29" s="29">
        <v>7.5399999999999995E-2</v>
      </c>
      <c r="O29" s="30">
        <v>7.6200000000000004E-2</v>
      </c>
      <c r="P29" s="24">
        <v>0.125</v>
      </c>
      <c r="R29" s="3">
        <v>0.87</v>
      </c>
      <c r="S29" s="19">
        <v>7.9799999999999996E-2</v>
      </c>
      <c r="T29" s="3">
        <v>8.14E-2</v>
      </c>
      <c r="U29" s="24">
        <v>0.13400000000000001</v>
      </c>
      <c r="W29" s="3">
        <v>0.69</v>
      </c>
      <c r="X29" s="19">
        <v>8.0799999999999997E-2</v>
      </c>
      <c r="Y29" s="3">
        <v>8.2400000000000001E-2</v>
      </c>
      <c r="AA29" s="3">
        <v>0.51</v>
      </c>
      <c r="AB29" s="19">
        <v>8.0100000000000005E-2</v>
      </c>
      <c r="AC29" s="3">
        <v>8.1699999999999995E-2</v>
      </c>
      <c r="AE29" s="3">
        <v>0.41</v>
      </c>
      <c r="AF29" s="19">
        <v>8.0100000000000005E-2</v>
      </c>
      <c r="AG29" s="3">
        <v>8.1699999999999995E-2</v>
      </c>
    </row>
    <row r="30" spans="1:33" s="2" customFormat="1" ht="15.75" thickBot="1" x14ac:dyDescent="0.3">
      <c r="A30" s="28">
        <v>300</v>
      </c>
      <c r="B30" s="35" t="s">
        <v>13</v>
      </c>
      <c r="C30" s="4">
        <v>1</v>
      </c>
      <c r="D30" s="29">
        <v>6.2E-2</v>
      </c>
      <c r="E30" s="3" t="s">
        <v>0</v>
      </c>
      <c r="F30" s="24">
        <v>0.1</v>
      </c>
      <c r="H30" s="3">
        <v>61</v>
      </c>
      <c r="I30" s="3">
        <v>61</v>
      </c>
      <c r="J30" s="3">
        <v>34</v>
      </c>
      <c r="K30" s="3">
        <v>30</v>
      </c>
      <c r="L30" s="3">
        <v>34</v>
      </c>
      <c r="M30" s="3">
        <v>30</v>
      </c>
      <c r="N30" s="29">
        <v>6.0100000000000001E-2</v>
      </c>
      <c r="O30" s="30">
        <v>6.0699999999999997E-2</v>
      </c>
      <c r="P30" s="24">
        <v>0.1</v>
      </c>
      <c r="R30" s="3">
        <v>0.87</v>
      </c>
      <c r="S30" s="19">
        <v>6.54E-2</v>
      </c>
      <c r="T30" s="3">
        <v>6.6600000000000006E-2</v>
      </c>
      <c r="U30" s="24">
        <v>0.109</v>
      </c>
      <c r="W30" s="3">
        <v>0.69</v>
      </c>
      <c r="X30" s="19">
        <v>6.4899999999999999E-2</v>
      </c>
      <c r="Y30" s="3">
        <v>6.6100000000000006E-2</v>
      </c>
      <c r="AA30" s="3">
        <v>0.51</v>
      </c>
      <c r="AB30" s="19">
        <v>6.4100000000000004E-2</v>
      </c>
      <c r="AC30" s="3">
        <v>6.54E-2</v>
      </c>
      <c r="AE30" s="3">
        <v>0.41</v>
      </c>
      <c r="AF30" s="19">
        <v>6.4100000000000004E-2</v>
      </c>
      <c r="AG30" s="3">
        <v>6.54E-2</v>
      </c>
    </row>
    <row r="31" spans="1:33" s="2" customFormat="1" ht="15.75" thickBot="1" x14ac:dyDescent="0.3">
      <c r="A31" s="28">
        <v>400</v>
      </c>
      <c r="B31" s="35" t="s">
        <v>13</v>
      </c>
      <c r="C31" s="36" t="s">
        <v>13</v>
      </c>
      <c r="D31" s="29">
        <v>4.65E-2</v>
      </c>
      <c r="E31" s="3" t="s">
        <v>0</v>
      </c>
      <c r="F31" s="22">
        <v>7.7799999999999994E-2</v>
      </c>
      <c r="H31" s="3">
        <v>61</v>
      </c>
      <c r="I31" s="3">
        <v>61</v>
      </c>
      <c r="J31" s="3">
        <v>53</v>
      </c>
      <c r="K31" s="3">
        <v>53</v>
      </c>
      <c r="L31" s="3">
        <v>53</v>
      </c>
      <c r="M31" s="3">
        <v>53</v>
      </c>
      <c r="N31" s="29">
        <v>4.7E-2</v>
      </c>
      <c r="O31" s="30">
        <v>4.7500000000000001E-2</v>
      </c>
      <c r="P31" s="22">
        <v>7.7799999999999994E-2</v>
      </c>
      <c r="R31" s="3">
        <v>0.87</v>
      </c>
      <c r="S31" s="19">
        <v>4.99E-2</v>
      </c>
      <c r="T31" s="3">
        <v>5.0900000000000001E-2</v>
      </c>
      <c r="U31" s="22">
        <v>8.3500000000000005E-2</v>
      </c>
      <c r="W31" s="3">
        <v>0.69</v>
      </c>
      <c r="X31" s="19">
        <v>4.8399999999999999E-2</v>
      </c>
      <c r="Y31" s="3">
        <v>4.9299999999999997E-2</v>
      </c>
      <c r="AA31" s="3">
        <v>0.51</v>
      </c>
      <c r="AB31" s="19">
        <v>4.8599999999999997E-2</v>
      </c>
      <c r="AC31" s="3">
        <v>4.9500000000000002E-2</v>
      </c>
    </row>
    <row r="32" spans="1:33" s="2" customFormat="1" ht="15.75" thickBot="1" x14ac:dyDescent="0.3">
      <c r="A32" s="28">
        <v>500</v>
      </c>
      <c r="B32" s="10">
        <v>35</v>
      </c>
      <c r="C32" s="36" t="s">
        <v>13</v>
      </c>
      <c r="D32" s="29">
        <v>3.6600000000000001E-2</v>
      </c>
      <c r="E32" s="3" t="s">
        <v>0</v>
      </c>
      <c r="F32" s="22">
        <v>6.0499999999999998E-2</v>
      </c>
      <c r="H32" s="3">
        <v>61</v>
      </c>
      <c r="I32" s="3">
        <v>61</v>
      </c>
      <c r="J32" s="3">
        <v>53</v>
      </c>
      <c r="K32" s="3">
        <v>53</v>
      </c>
      <c r="L32" s="3">
        <v>53</v>
      </c>
      <c r="M32" s="3">
        <v>53</v>
      </c>
      <c r="N32" s="29">
        <v>3.6600000000000001E-2</v>
      </c>
      <c r="O32" s="30">
        <v>3.6900000000000002E-2</v>
      </c>
      <c r="P32" s="22">
        <v>6.0499999999999998E-2</v>
      </c>
      <c r="R32" s="3">
        <v>0.87</v>
      </c>
      <c r="S32" s="19">
        <v>3.9300000000000002E-2</v>
      </c>
      <c r="T32" s="3">
        <v>4.0099999999999997E-2</v>
      </c>
      <c r="U32" s="22">
        <v>6.5699999999999995E-2</v>
      </c>
      <c r="AA32" s="3">
        <v>0.61</v>
      </c>
      <c r="AB32" s="19">
        <v>3.8399999999999997E-2</v>
      </c>
      <c r="AC32" s="3">
        <v>3.9100000000000003E-2</v>
      </c>
    </row>
    <row r="33" spans="1:33" s="2" customFormat="1" ht="15.75" thickBot="1" x14ac:dyDescent="0.3">
      <c r="A33" s="28" t="s">
        <v>14</v>
      </c>
      <c r="B33" s="10">
        <v>59</v>
      </c>
      <c r="C33" s="36" t="s">
        <v>1</v>
      </c>
      <c r="D33" s="29">
        <v>2.8299999999999999E-2</v>
      </c>
      <c r="E33" s="3" t="s">
        <v>0</v>
      </c>
      <c r="F33" s="22">
        <v>4.6899999999999997E-2</v>
      </c>
      <c r="H33" s="3">
        <v>91</v>
      </c>
      <c r="I33" s="3">
        <v>91</v>
      </c>
      <c r="J33" s="3">
        <v>53</v>
      </c>
      <c r="K33" s="3">
        <v>53</v>
      </c>
      <c r="L33" s="3">
        <v>53</v>
      </c>
      <c r="M33" s="3">
        <v>53</v>
      </c>
      <c r="N33" s="29">
        <v>2.8299999999999999E-2</v>
      </c>
      <c r="O33" s="30">
        <v>2.86E-2</v>
      </c>
      <c r="P33" s="22">
        <v>4.6899999999999997E-2</v>
      </c>
      <c r="AA33" s="3">
        <v>0.61</v>
      </c>
      <c r="AB33" s="19">
        <v>2.87E-2</v>
      </c>
      <c r="AC33" s="3">
        <v>2.92E-2</v>
      </c>
    </row>
    <row r="34" spans="1:33" s="2" customFormat="1" ht="15.75" thickBot="1" x14ac:dyDescent="0.3">
      <c r="A34" s="28">
        <v>800</v>
      </c>
      <c r="B34" s="10">
        <v>59</v>
      </c>
      <c r="C34" s="36" t="s">
        <v>1</v>
      </c>
      <c r="D34" s="29">
        <v>2.2100000000000002E-2</v>
      </c>
      <c r="E34" s="3" t="s">
        <v>0</v>
      </c>
      <c r="F34" s="22">
        <v>3.6700000000000003E-2</v>
      </c>
      <c r="H34" s="3">
        <v>91</v>
      </c>
      <c r="I34" s="3">
        <v>91</v>
      </c>
      <c r="J34" s="3">
        <v>53</v>
      </c>
      <c r="K34" s="3">
        <v>53</v>
      </c>
      <c r="L34" s="3" t="s">
        <v>0</v>
      </c>
      <c r="M34" s="3" t="s">
        <v>0</v>
      </c>
      <c r="N34" s="29">
        <v>2.2100000000000002E-2</v>
      </c>
      <c r="O34" s="30">
        <v>2.24E-2</v>
      </c>
      <c r="P34" s="22">
        <v>3.6700000000000003E-2</v>
      </c>
    </row>
    <row r="35" spans="1:33" s="2" customFormat="1" ht="15.75" thickBot="1" x14ac:dyDescent="0.3">
      <c r="A35" s="28">
        <v>1000</v>
      </c>
      <c r="B35" s="10">
        <v>59</v>
      </c>
      <c r="C35" s="36" t="s">
        <v>1</v>
      </c>
      <c r="D35" s="29">
        <v>1.7600000000000001E-2</v>
      </c>
      <c r="E35" s="3" t="s">
        <v>0</v>
      </c>
      <c r="F35" s="22">
        <v>2.9100000000000001E-2</v>
      </c>
      <c r="H35" s="3">
        <v>91</v>
      </c>
      <c r="I35" s="3">
        <v>91</v>
      </c>
      <c r="J35" s="3">
        <v>53</v>
      </c>
      <c r="K35" s="3">
        <v>53</v>
      </c>
      <c r="L35" s="3" t="s">
        <v>0</v>
      </c>
      <c r="M35" s="3" t="s">
        <v>0</v>
      </c>
      <c r="N35" s="29">
        <v>1.7600000000000001E-2</v>
      </c>
      <c r="O35" s="30">
        <v>1.77E-2</v>
      </c>
      <c r="P35" s="22">
        <v>2.9100000000000001E-2</v>
      </c>
    </row>
    <row r="36" spans="1:33" s="2" customFormat="1" ht="15.75" thickBot="1" x14ac:dyDescent="0.3">
      <c r="A36" s="28">
        <v>1200</v>
      </c>
      <c r="B36" s="10" t="s">
        <v>0</v>
      </c>
      <c r="C36" s="4">
        <v>1</v>
      </c>
      <c r="D36" s="3" t="s">
        <v>0</v>
      </c>
      <c r="E36" s="3" t="s">
        <v>0</v>
      </c>
      <c r="F36" s="22">
        <v>2.47E-2</v>
      </c>
      <c r="H36" s="3" t="s">
        <v>0</v>
      </c>
      <c r="I36" s="3" t="s">
        <v>0</v>
      </c>
      <c r="J36" s="3" t="s">
        <v>0</v>
      </c>
      <c r="K36" s="3" t="s">
        <v>0</v>
      </c>
      <c r="L36" s="3" t="s">
        <v>0</v>
      </c>
      <c r="M36" s="3" t="s">
        <v>0</v>
      </c>
      <c r="N36" s="29">
        <v>1.5100000000000001E-2</v>
      </c>
      <c r="O36" s="30">
        <v>1.5100000000000001E-2</v>
      </c>
      <c r="P36" s="22">
        <v>2.47E-2</v>
      </c>
    </row>
    <row r="37" spans="1:33" s="2" customFormat="1" ht="15.75" thickBot="1" x14ac:dyDescent="0.3">
      <c r="A37" s="28">
        <v>1400</v>
      </c>
      <c r="H37" s="3" t="s">
        <v>0</v>
      </c>
      <c r="I37" s="3" t="s">
        <v>0</v>
      </c>
      <c r="J37" s="3" t="s">
        <v>0</v>
      </c>
      <c r="K37" s="3" t="s">
        <v>0</v>
      </c>
      <c r="L37" s="3" t="s">
        <v>0</v>
      </c>
      <c r="M37" s="3" t="s">
        <v>0</v>
      </c>
      <c r="N37" s="29">
        <v>1.29E-2</v>
      </c>
      <c r="O37" s="30">
        <v>1.29E-2</v>
      </c>
      <c r="P37" s="22">
        <v>2.12E-2</v>
      </c>
    </row>
    <row r="38" spans="1:33" s="2" customFormat="1" ht="15.75" thickBot="1" x14ac:dyDescent="0.3">
      <c r="A38" s="28">
        <v>1600</v>
      </c>
      <c r="H38" s="3" t="s">
        <v>0</v>
      </c>
      <c r="I38" s="3" t="s">
        <v>0</v>
      </c>
      <c r="J38" s="3" t="s">
        <v>0</v>
      </c>
      <c r="K38" s="3" t="s">
        <v>0</v>
      </c>
      <c r="L38" s="3" t="s">
        <v>0</v>
      </c>
      <c r="M38" s="3" t="s">
        <v>0</v>
      </c>
      <c r="N38" s="29">
        <v>1.1299999999999999E-2</v>
      </c>
      <c r="O38" s="30">
        <v>1.1299999999999999E-2</v>
      </c>
      <c r="P38" s="22">
        <v>1.8599999999999998E-2</v>
      </c>
    </row>
    <row r="39" spans="1:33" s="2" customFormat="1" ht="15.75" thickBot="1" x14ac:dyDescent="0.3">
      <c r="A39" s="28">
        <v>1800</v>
      </c>
      <c r="H39" s="3" t="s">
        <v>0</v>
      </c>
      <c r="I39" s="3" t="s">
        <v>0</v>
      </c>
      <c r="J39" s="3" t="s">
        <v>0</v>
      </c>
      <c r="K39" s="3" t="s">
        <v>0</v>
      </c>
      <c r="L39" s="3" t="s">
        <v>0</v>
      </c>
      <c r="M39" s="3" t="s">
        <v>0</v>
      </c>
      <c r="N39" s="29">
        <v>1.01E-2</v>
      </c>
      <c r="O39" s="30">
        <v>1.01E-2</v>
      </c>
      <c r="P39" s="22">
        <v>1.6500000000000001E-2</v>
      </c>
    </row>
    <row r="40" spans="1:33" s="2" customFormat="1" ht="15.75" thickBot="1" x14ac:dyDescent="0.3">
      <c r="A40" s="28">
        <v>2000</v>
      </c>
      <c r="H40" s="3" t="s">
        <v>0</v>
      </c>
      <c r="I40" s="3" t="s">
        <v>0</v>
      </c>
      <c r="J40" s="3" t="s">
        <v>0</v>
      </c>
      <c r="K40" s="3" t="s">
        <v>0</v>
      </c>
      <c r="L40" s="3" t="s">
        <v>0</v>
      </c>
      <c r="M40" s="3" t="s">
        <v>0</v>
      </c>
      <c r="N40" s="29">
        <v>8.9999999999999993E-3</v>
      </c>
      <c r="O40" s="30">
        <v>8.9999999999999993E-3</v>
      </c>
      <c r="P40" s="22">
        <v>1.49E-2</v>
      </c>
    </row>
    <row r="41" spans="1:33" s="2" customFormat="1" ht="15.75" thickBot="1" x14ac:dyDescent="0.3">
      <c r="A41" s="28">
        <v>2500</v>
      </c>
      <c r="H41" s="3" t="s">
        <v>0</v>
      </c>
      <c r="I41" s="3" t="s">
        <v>0</v>
      </c>
      <c r="J41" s="3" t="s">
        <v>0</v>
      </c>
      <c r="K41" s="3" t="s">
        <v>0</v>
      </c>
      <c r="L41" s="3" t="s">
        <v>0</v>
      </c>
      <c r="M41" s="3" t="s">
        <v>0</v>
      </c>
      <c r="N41" s="29">
        <v>7.1999999999999998E-3</v>
      </c>
      <c r="O41" s="30">
        <v>7.1999999999999998E-3</v>
      </c>
      <c r="P41" s="22">
        <v>1.2699999999999999E-2</v>
      </c>
    </row>
    <row r="43" spans="1:33" x14ac:dyDescent="0.25">
      <c r="B43" s="37" t="s">
        <v>22</v>
      </c>
      <c r="D43" t="s">
        <v>23</v>
      </c>
    </row>
    <row r="45" spans="1:33" ht="171.75" customHeight="1" x14ac:dyDescent="0.25">
      <c r="A45" s="47" t="s">
        <v>26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</row>
  </sheetData>
  <mergeCells count="38">
    <mergeCell ref="A3:A5"/>
    <mergeCell ref="H3:M3"/>
    <mergeCell ref="D3:F3"/>
    <mergeCell ref="A45:AG45"/>
    <mergeCell ref="AB3:AC3"/>
    <mergeCell ref="AF3:AG3"/>
    <mergeCell ref="B3:C4"/>
    <mergeCell ref="D4:D5"/>
    <mergeCell ref="E4:E5"/>
    <mergeCell ref="F4:F5"/>
    <mergeCell ref="N4:N5"/>
    <mergeCell ref="H4:I4"/>
    <mergeCell ref="J4:K4"/>
    <mergeCell ref="L4:M4"/>
    <mergeCell ref="P4:P5"/>
    <mergeCell ref="S4:S5"/>
    <mergeCell ref="T4:T5"/>
    <mergeCell ref="X4:X5"/>
    <mergeCell ref="W3:W5"/>
    <mergeCell ref="N3:P3"/>
    <mergeCell ref="S3:U3"/>
    <mergeCell ref="X3:Y3"/>
    <mergeCell ref="AG4:AG5"/>
    <mergeCell ref="U4:U5"/>
    <mergeCell ref="R3:R5"/>
    <mergeCell ref="B2:F2"/>
    <mergeCell ref="H2:P2"/>
    <mergeCell ref="R2:U2"/>
    <mergeCell ref="W2:Y2"/>
    <mergeCell ref="AA2:AC2"/>
    <mergeCell ref="AE2:AG2"/>
    <mergeCell ref="Y4:Y5"/>
    <mergeCell ref="AA3:AA5"/>
    <mergeCell ref="AB4:AB5"/>
    <mergeCell ref="AC4:AC5"/>
    <mergeCell ref="AE3:AE5"/>
    <mergeCell ref="AF4:AF5"/>
    <mergeCell ref="O4:O5"/>
  </mergeCells>
  <pageMargins left="0.7" right="0.7" top="0.75" bottom="0.75" header="0.3" footer="0.3"/>
  <pageSetup paperSize="9" orientation="portrait" verticalDpi="0" r:id="rId1"/>
  <ignoredErrors>
    <ignoredError sqref="C31 B28:B31 C32:C35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zoomScale="85" zoomScaleNormal="85" workbookViewId="0">
      <selection activeCell="A5" sqref="A5"/>
    </sheetView>
  </sheetViews>
  <sheetFormatPr defaultRowHeight="15" x14ac:dyDescent="0.25"/>
  <cols>
    <col min="1" max="1" width="9.85546875" customWidth="1"/>
    <col min="2" max="2" width="6.7109375" customWidth="1"/>
    <col min="3" max="3" width="7.5703125" customWidth="1"/>
    <col min="4" max="5" width="6.7109375" customWidth="1"/>
    <col min="6" max="6" width="1.7109375" customWidth="1"/>
    <col min="7" max="9" width="6.7109375" customWidth="1"/>
    <col min="10" max="10" width="1.7109375" customWidth="1"/>
    <col min="11" max="13" width="6.7109375" customWidth="1"/>
    <col min="14" max="14" width="1.7109375" customWidth="1"/>
    <col min="15" max="16" width="6.7109375" customWidth="1"/>
    <col min="17" max="17" width="1.7109375" customWidth="1"/>
    <col min="18" max="19" width="6.7109375" customWidth="1"/>
    <col min="20" max="20" width="1.7109375" customWidth="1"/>
    <col min="21" max="22" width="6.7109375" customWidth="1"/>
  </cols>
  <sheetData>
    <row r="1" spans="1:22" s="8" customFormat="1" ht="15.75" thickBot="1" x14ac:dyDescent="0.3">
      <c r="B1" s="42" t="s">
        <v>15</v>
      </c>
      <c r="C1" s="42"/>
      <c r="D1" s="42"/>
      <c r="E1" s="42"/>
      <c r="G1" s="42" t="s">
        <v>16</v>
      </c>
      <c r="H1" s="42"/>
      <c r="I1" s="42"/>
      <c r="K1" s="42" t="s">
        <v>17</v>
      </c>
      <c r="L1" s="42"/>
      <c r="M1" s="42"/>
      <c r="O1" s="43" t="s">
        <v>18</v>
      </c>
      <c r="P1" s="43"/>
      <c r="R1" s="43" t="s">
        <v>19</v>
      </c>
      <c r="S1" s="43"/>
      <c r="U1" s="43" t="s">
        <v>20</v>
      </c>
      <c r="V1" s="43"/>
    </row>
    <row r="2" spans="1:22" ht="15.75" customHeight="1" thickBot="1" x14ac:dyDescent="0.3">
      <c r="A2" s="41" t="s">
        <v>2</v>
      </c>
      <c r="B2" s="41" t="s">
        <v>8</v>
      </c>
      <c r="C2" s="41"/>
      <c r="D2" s="41"/>
      <c r="E2" s="41"/>
      <c r="G2" s="45" t="s">
        <v>8</v>
      </c>
      <c r="H2" s="45"/>
      <c r="I2" s="45"/>
      <c r="K2" s="45" t="s">
        <v>8</v>
      </c>
      <c r="L2" s="45"/>
      <c r="M2" s="45"/>
      <c r="O2" s="45" t="s">
        <v>8</v>
      </c>
      <c r="P2" s="45"/>
      <c r="R2" s="45" t="s">
        <v>8</v>
      </c>
      <c r="S2" s="45"/>
      <c r="U2" s="45" t="s">
        <v>8</v>
      </c>
      <c r="V2" s="45"/>
    </row>
    <row r="3" spans="1:22" ht="30" customHeight="1" thickBot="1" x14ac:dyDescent="0.3">
      <c r="A3" s="41"/>
      <c r="B3" s="51" t="s">
        <v>4</v>
      </c>
      <c r="C3" s="55" t="s">
        <v>21</v>
      </c>
      <c r="D3" s="52" t="s">
        <v>6</v>
      </c>
      <c r="E3" s="53" t="s">
        <v>5</v>
      </c>
      <c r="G3" s="44" t="s">
        <v>4</v>
      </c>
      <c r="H3" s="39" t="s">
        <v>6</v>
      </c>
      <c r="I3" s="40" t="s">
        <v>5</v>
      </c>
      <c r="K3" s="44" t="s">
        <v>4</v>
      </c>
      <c r="L3" s="39" t="s">
        <v>6</v>
      </c>
      <c r="M3" s="40" t="s">
        <v>5</v>
      </c>
      <c r="O3" s="44" t="s">
        <v>4</v>
      </c>
      <c r="P3" s="39" t="s">
        <v>6</v>
      </c>
      <c r="R3" s="44" t="s">
        <v>4</v>
      </c>
      <c r="S3" s="39" t="s">
        <v>6</v>
      </c>
      <c r="U3" s="44" t="s">
        <v>4</v>
      </c>
      <c r="V3" s="39" t="s">
        <v>6</v>
      </c>
    </row>
    <row r="4" spans="1:22" ht="15.75" thickBot="1" x14ac:dyDescent="0.3">
      <c r="A4" s="41"/>
      <c r="B4" s="51"/>
      <c r="C4" s="56"/>
      <c r="D4" s="52"/>
      <c r="E4" s="53"/>
      <c r="G4" s="44"/>
      <c r="H4" s="39"/>
      <c r="I4" s="40"/>
      <c r="K4" s="44"/>
      <c r="L4" s="39"/>
      <c r="M4" s="40"/>
      <c r="O4" s="44"/>
      <c r="P4" s="39"/>
      <c r="R4" s="44"/>
      <c r="S4" s="39"/>
      <c r="U4" s="44"/>
      <c r="V4" s="39"/>
    </row>
    <row r="5" spans="1:22" s="2" customFormat="1" ht="15.75" thickBot="1" x14ac:dyDescent="0.3">
      <c r="A5" s="26">
        <v>0.03</v>
      </c>
      <c r="B5" s="17">
        <v>588</v>
      </c>
      <c r="C5" s="31"/>
      <c r="D5" s="11">
        <v>617.29999999999995</v>
      </c>
      <c r="E5" s="5" t="s">
        <v>0</v>
      </c>
      <c r="R5" s="17">
        <v>572.70000000000005</v>
      </c>
      <c r="S5" s="11">
        <v>599.5</v>
      </c>
      <c r="U5" s="17">
        <v>669.8</v>
      </c>
      <c r="V5" s="11">
        <v>671.5</v>
      </c>
    </row>
    <row r="6" spans="1:22" s="2" customFormat="1" ht="15.75" thickBot="1" x14ac:dyDescent="0.3">
      <c r="A6" s="26">
        <v>0.05</v>
      </c>
      <c r="B6" s="18">
        <v>347.9</v>
      </c>
      <c r="C6" s="31"/>
      <c r="D6" s="12">
        <v>365.3</v>
      </c>
      <c r="E6" s="3" t="s">
        <v>0</v>
      </c>
      <c r="O6" s="18">
        <v>366.6</v>
      </c>
      <c r="P6" s="12">
        <v>383.7</v>
      </c>
      <c r="R6" s="18">
        <v>400.9</v>
      </c>
      <c r="S6" s="12">
        <v>419.6</v>
      </c>
      <c r="U6" s="18">
        <v>396.9</v>
      </c>
      <c r="V6" s="12">
        <v>397.9</v>
      </c>
    </row>
    <row r="7" spans="1:22" s="2" customFormat="1" ht="15.75" thickBot="1" x14ac:dyDescent="0.3">
      <c r="A7" s="26">
        <v>0.08</v>
      </c>
      <c r="B7" s="18">
        <v>225.3</v>
      </c>
      <c r="C7" s="31"/>
      <c r="D7" s="12">
        <v>238.8</v>
      </c>
      <c r="E7" s="3" t="s">
        <v>0</v>
      </c>
      <c r="O7" s="18">
        <v>247.5</v>
      </c>
      <c r="P7" s="12">
        <v>254.6</v>
      </c>
      <c r="R7" s="18">
        <v>256.60000000000002</v>
      </c>
      <c r="S7" s="12">
        <v>268.60000000000002</v>
      </c>
      <c r="U7" s="18">
        <v>267.89999999999998</v>
      </c>
      <c r="V7" s="12">
        <v>268.60000000000002</v>
      </c>
    </row>
    <row r="8" spans="1:22" s="2" customFormat="1" ht="15.75" thickBot="1" x14ac:dyDescent="0.3">
      <c r="A8" s="26">
        <v>0.12</v>
      </c>
      <c r="B8" s="18">
        <v>130.80000000000001</v>
      </c>
      <c r="C8" s="31"/>
      <c r="D8" s="12">
        <v>138.6</v>
      </c>
      <c r="E8" s="3" t="s">
        <v>0</v>
      </c>
      <c r="O8" s="18">
        <v>165.3</v>
      </c>
      <c r="P8" s="12">
        <v>170.3</v>
      </c>
      <c r="R8" s="18">
        <v>171</v>
      </c>
      <c r="S8" s="12">
        <v>179</v>
      </c>
      <c r="U8" s="18">
        <v>174.4</v>
      </c>
      <c r="V8" s="12">
        <v>174.8</v>
      </c>
    </row>
    <row r="9" spans="1:22" s="2" customFormat="1" ht="15.75" thickBot="1" x14ac:dyDescent="0.3">
      <c r="A9" s="26">
        <v>0.2</v>
      </c>
      <c r="B9" s="18">
        <v>88.8</v>
      </c>
      <c r="C9" s="31">
        <f>18.2253408482*POWER(A9,-0.9986120363)</f>
        <v>90.923368830516864</v>
      </c>
      <c r="D9" s="12">
        <v>90.4</v>
      </c>
      <c r="E9" s="3" t="s">
        <v>0</v>
      </c>
      <c r="O9" s="18">
        <v>89.1</v>
      </c>
      <c r="P9" s="12">
        <v>91.7</v>
      </c>
      <c r="R9" s="18">
        <v>108.3</v>
      </c>
      <c r="S9" s="12">
        <v>113.4</v>
      </c>
      <c r="U9" s="18">
        <v>113.1</v>
      </c>
      <c r="V9" s="12">
        <v>113.4</v>
      </c>
    </row>
    <row r="10" spans="1:22" s="2" customFormat="1" ht="15.75" thickBot="1" x14ac:dyDescent="0.3">
      <c r="A10" s="26">
        <v>0.35</v>
      </c>
      <c r="B10" s="18">
        <v>50.7</v>
      </c>
      <c r="C10" s="31">
        <f t="shared" ref="C10:C34" si="0">18.2253408482*POWER(A10,-0.9986120363)</f>
        <v>51.996582197566994</v>
      </c>
      <c r="D10" s="12">
        <v>51.8</v>
      </c>
      <c r="E10" s="3" t="s">
        <v>0</v>
      </c>
      <c r="O10" s="18">
        <v>57</v>
      </c>
      <c r="P10" s="12">
        <v>58.7</v>
      </c>
      <c r="R10" s="18">
        <v>58.3</v>
      </c>
      <c r="S10" s="12">
        <v>60</v>
      </c>
      <c r="U10" s="18">
        <v>59.5</v>
      </c>
      <c r="V10" s="12">
        <v>59.6</v>
      </c>
    </row>
    <row r="11" spans="1:22" s="2" customFormat="1" ht="15.75" thickBot="1" x14ac:dyDescent="0.3">
      <c r="A11" s="26">
        <v>0.5</v>
      </c>
      <c r="B11" s="18">
        <v>36</v>
      </c>
      <c r="C11" s="31">
        <f t="shared" si="0"/>
        <v>36.41563070298276</v>
      </c>
      <c r="D11" s="12">
        <v>36.700000000000003</v>
      </c>
      <c r="E11" s="3" t="s">
        <v>0</v>
      </c>
      <c r="G11" s="18">
        <v>36</v>
      </c>
      <c r="H11" s="12">
        <v>36.700000000000003</v>
      </c>
      <c r="I11" s="3" t="s">
        <v>0</v>
      </c>
      <c r="K11" s="18">
        <v>39.6</v>
      </c>
      <c r="L11" s="12">
        <v>40.700000000000003</v>
      </c>
      <c r="M11" s="3" t="s">
        <v>0</v>
      </c>
      <c r="O11" s="18">
        <v>40.5</v>
      </c>
      <c r="P11" s="12">
        <v>41.7</v>
      </c>
      <c r="R11" s="18">
        <v>39</v>
      </c>
      <c r="S11" s="12">
        <v>40.1</v>
      </c>
      <c r="U11" s="18">
        <v>39</v>
      </c>
      <c r="V11" s="12">
        <v>40.1</v>
      </c>
    </row>
    <row r="12" spans="1:22" s="2" customFormat="1" ht="15.75" thickBot="1" x14ac:dyDescent="0.3">
      <c r="A12" s="26">
        <v>0.75</v>
      </c>
      <c r="B12" s="18">
        <v>24.5</v>
      </c>
      <c r="C12" s="31">
        <f t="shared" si="0"/>
        <v>24.290753417457001</v>
      </c>
      <c r="D12" s="12">
        <v>24.8</v>
      </c>
      <c r="E12" s="3" t="s">
        <v>0</v>
      </c>
      <c r="G12" s="18">
        <v>24.5</v>
      </c>
      <c r="H12" s="12">
        <v>24.8</v>
      </c>
      <c r="I12" s="3" t="s">
        <v>0</v>
      </c>
      <c r="K12" s="18">
        <v>25.5</v>
      </c>
      <c r="L12" s="12">
        <v>26</v>
      </c>
      <c r="M12" s="3" t="s">
        <v>0</v>
      </c>
      <c r="O12" s="18">
        <v>25.2</v>
      </c>
      <c r="P12" s="12">
        <v>25.9</v>
      </c>
      <c r="R12" s="18">
        <v>26</v>
      </c>
      <c r="S12" s="12">
        <v>26.7</v>
      </c>
      <c r="U12" s="18">
        <v>26</v>
      </c>
      <c r="V12" s="12">
        <v>26.7</v>
      </c>
    </row>
    <row r="13" spans="1:22" s="2" customFormat="1" ht="15.75" thickBot="1" x14ac:dyDescent="0.3">
      <c r="A13" s="27">
        <v>1</v>
      </c>
      <c r="B13" s="18">
        <v>18.100000000000001</v>
      </c>
      <c r="C13" s="31">
        <f t="shared" si="0"/>
        <v>18.225340848199998</v>
      </c>
      <c r="D13" s="12">
        <v>18.2</v>
      </c>
      <c r="E13" s="3" t="s">
        <v>0</v>
      </c>
      <c r="G13" s="18">
        <v>18.100000000000001</v>
      </c>
      <c r="H13" s="12">
        <v>18.2</v>
      </c>
      <c r="I13" s="3" t="s">
        <v>0</v>
      </c>
      <c r="K13" s="18">
        <v>21.8</v>
      </c>
      <c r="L13" s="12">
        <v>22.3</v>
      </c>
      <c r="M13" s="3" t="s">
        <v>0</v>
      </c>
      <c r="O13" s="18">
        <v>19.8</v>
      </c>
      <c r="P13" s="12">
        <v>20.399999999999999</v>
      </c>
      <c r="R13" s="18">
        <v>19.5</v>
      </c>
      <c r="S13" s="12">
        <v>20</v>
      </c>
      <c r="U13" s="18">
        <v>19.5</v>
      </c>
      <c r="V13" s="12">
        <v>20</v>
      </c>
    </row>
    <row r="14" spans="1:22" s="2" customFormat="1" ht="15.75" thickBot="1" x14ac:dyDescent="0.3">
      <c r="A14" s="27">
        <v>1.5</v>
      </c>
      <c r="B14" s="18">
        <v>12.1</v>
      </c>
      <c r="C14" s="31">
        <f t="shared" si="0"/>
        <v>12.157066950277239</v>
      </c>
      <c r="D14" s="12">
        <v>12.2</v>
      </c>
      <c r="E14" s="22">
        <v>18.100000000000001</v>
      </c>
      <c r="G14" s="18">
        <v>12.1</v>
      </c>
      <c r="H14" s="12">
        <v>12.2</v>
      </c>
      <c r="I14" s="22">
        <v>22.7</v>
      </c>
      <c r="K14" s="18">
        <v>14</v>
      </c>
      <c r="L14" s="12">
        <v>14.3</v>
      </c>
      <c r="M14" s="25">
        <v>23.4</v>
      </c>
      <c r="O14" s="18">
        <v>13.2</v>
      </c>
      <c r="P14" s="12">
        <v>13.6</v>
      </c>
      <c r="R14" s="18">
        <v>13.3</v>
      </c>
      <c r="S14" s="12">
        <v>13.7</v>
      </c>
      <c r="U14" s="18">
        <v>13.3</v>
      </c>
      <c r="V14" s="12">
        <v>13.7</v>
      </c>
    </row>
    <row r="15" spans="1:22" s="2" customFormat="1" ht="15.75" thickBot="1" x14ac:dyDescent="0.3">
      <c r="A15" s="27">
        <v>2.5</v>
      </c>
      <c r="B15" s="19">
        <v>7.41</v>
      </c>
      <c r="C15" s="32">
        <f t="shared" si="0"/>
        <v>7.2994136744005296</v>
      </c>
      <c r="D15" s="3">
        <v>7.56</v>
      </c>
      <c r="E15" s="22">
        <v>12.1</v>
      </c>
      <c r="G15" s="19">
        <v>7.41</v>
      </c>
      <c r="H15" s="3">
        <v>7.56</v>
      </c>
      <c r="I15" s="22">
        <v>12.4</v>
      </c>
      <c r="K15" s="19">
        <v>7.49</v>
      </c>
      <c r="L15" s="3">
        <v>7.63</v>
      </c>
      <c r="M15" s="25">
        <v>12.5</v>
      </c>
      <c r="O15" s="20">
        <v>8.0500000000000007</v>
      </c>
      <c r="P15" s="14">
        <v>8.1999999999999993</v>
      </c>
      <c r="R15" s="19">
        <v>7.98</v>
      </c>
      <c r="S15" s="3">
        <v>8.2100000000000009</v>
      </c>
      <c r="U15" s="20">
        <v>7.98</v>
      </c>
      <c r="V15" s="14">
        <v>8.2100000000000009</v>
      </c>
    </row>
    <row r="16" spans="1:22" s="2" customFormat="1" ht="15.75" thickBot="1" x14ac:dyDescent="0.3">
      <c r="A16" s="28">
        <v>4</v>
      </c>
      <c r="B16" s="19">
        <v>4.6100000000000003</v>
      </c>
      <c r="C16" s="32">
        <f t="shared" si="0"/>
        <v>4.5651106160238886</v>
      </c>
      <c r="D16" s="3">
        <v>4.7</v>
      </c>
      <c r="E16" s="23">
        <v>7.41</v>
      </c>
      <c r="G16" s="19">
        <v>4.6100000000000003</v>
      </c>
      <c r="H16" s="3">
        <v>4.7</v>
      </c>
      <c r="I16" s="22">
        <v>7.41</v>
      </c>
      <c r="K16" s="19">
        <v>4.79</v>
      </c>
      <c r="L16" s="3">
        <v>4.88</v>
      </c>
      <c r="M16" s="23">
        <v>8</v>
      </c>
      <c r="O16" s="20">
        <v>4.8899999999999997</v>
      </c>
      <c r="P16" s="14">
        <v>4.99</v>
      </c>
      <c r="R16" s="20">
        <v>4.95</v>
      </c>
      <c r="S16" s="14">
        <v>5.09</v>
      </c>
      <c r="U16" s="20">
        <v>4.95</v>
      </c>
      <c r="V16" s="14">
        <v>5.09</v>
      </c>
    </row>
    <row r="17" spans="1:22" s="2" customFormat="1" ht="15.75" thickBot="1" x14ac:dyDescent="0.3">
      <c r="A17" s="28">
        <v>6</v>
      </c>
      <c r="B17" s="19">
        <v>3.08</v>
      </c>
      <c r="C17" s="32">
        <f t="shared" si="0"/>
        <v>3.0451203001728766</v>
      </c>
      <c r="D17" s="3">
        <v>3.11</v>
      </c>
      <c r="E17" s="23">
        <v>5.1100000000000003</v>
      </c>
      <c r="G17" s="19">
        <v>3.08</v>
      </c>
      <c r="H17" s="3">
        <v>3.11</v>
      </c>
      <c r="I17" s="23">
        <v>5.1100000000000003</v>
      </c>
      <c r="K17" s="19">
        <v>3.11</v>
      </c>
      <c r="L17" s="3">
        <v>3.17</v>
      </c>
      <c r="M17" s="23">
        <v>5.2</v>
      </c>
      <c r="O17" s="20">
        <v>3.28</v>
      </c>
      <c r="P17" s="14">
        <v>3.35</v>
      </c>
      <c r="R17" s="20">
        <v>3.3</v>
      </c>
      <c r="S17" s="14">
        <v>3.39</v>
      </c>
      <c r="U17" s="20">
        <v>3.3</v>
      </c>
      <c r="V17" s="14">
        <v>3.39</v>
      </c>
    </row>
    <row r="18" spans="1:22" s="2" customFormat="1" ht="15.75" thickBot="1" x14ac:dyDescent="0.3">
      <c r="A18" s="28">
        <v>10</v>
      </c>
      <c r="B18" s="19">
        <v>1.83</v>
      </c>
      <c r="C18" s="32">
        <f t="shared" si="0"/>
        <v>1.8283680471768433</v>
      </c>
      <c r="D18" s="3">
        <v>1.84</v>
      </c>
      <c r="E18" s="23">
        <v>3.08</v>
      </c>
      <c r="G18" s="19">
        <v>1.83</v>
      </c>
      <c r="H18" s="3">
        <v>1.84</v>
      </c>
      <c r="I18" s="23">
        <v>3.08</v>
      </c>
      <c r="K18" s="19">
        <v>1.99</v>
      </c>
      <c r="L18" s="3">
        <v>2.0299999999999998</v>
      </c>
      <c r="M18" s="23">
        <v>3.33</v>
      </c>
      <c r="O18" s="20">
        <v>2</v>
      </c>
      <c r="P18" s="14">
        <v>2.04</v>
      </c>
      <c r="R18" s="20">
        <v>1.91</v>
      </c>
      <c r="S18" s="14">
        <v>1.95</v>
      </c>
      <c r="U18" s="20">
        <v>1.91</v>
      </c>
      <c r="V18" s="14">
        <v>1.95</v>
      </c>
    </row>
    <row r="19" spans="1:22" s="2" customFormat="1" ht="15.75" thickBot="1" x14ac:dyDescent="0.3">
      <c r="A19" s="28">
        <v>16</v>
      </c>
      <c r="B19" s="19">
        <v>1.1499999999999999</v>
      </c>
      <c r="C19" s="32">
        <f t="shared" si="0"/>
        <v>1.1434757303094425</v>
      </c>
      <c r="D19" s="3">
        <v>1.1599999999999999</v>
      </c>
      <c r="E19" s="23">
        <v>1.91</v>
      </c>
      <c r="G19" s="19">
        <v>1.1499999999999999</v>
      </c>
      <c r="H19" s="3">
        <v>1.1599999999999999</v>
      </c>
      <c r="I19" s="23">
        <v>1.91</v>
      </c>
      <c r="K19" s="19">
        <v>1.21</v>
      </c>
      <c r="L19" s="3">
        <v>1.24</v>
      </c>
      <c r="M19" s="23">
        <v>2.02</v>
      </c>
      <c r="O19" s="20">
        <v>1.21</v>
      </c>
      <c r="P19" s="14">
        <v>1.24</v>
      </c>
      <c r="R19" s="20">
        <v>1.21</v>
      </c>
      <c r="S19" s="14">
        <v>1.24</v>
      </c>
      <c r="U19" s="20">
        <v>1.21</v>
      </c>
      <c r="V19" s="14">
        <v>1.24</v>
      </c>
    </row>
    <row r="20" spans="1:22" s="2" customFormat="1" ht="15.75" thickBot="1" x14ac:dyDescent="0.3">
      <c r="A20" s="28">
        <v>25</v>
      </c>
      <c r="B20" s="19">
        <v>0.72699999999999998</v>
      </c>
      <c r="C20" s="33">
        <f t="shared" si="0"/>
        <v>0.73227792207341635</v>
      </c>
      <c r="D20" s="3" t="s">
        <v>0</v>
      </c>
      <c r="E20" s="23">
        <v>1.2</v>
      </c>
      <c r="G20" s="19">
        <v>0.72699999999999998</v>
      </c>
      <c r="H20" s="13">
        <v>0.73399999999999999</v>
      </c>
      <c r="I20" s="23">
        <v>1.2</v>
      </c>
      <c r="K20" s="21">
        <v>0.80900000000000005</v>
      </c>
      <c r="L20" s="13">
        <v>0.82399999999999995</v>
      </c>
      <c r="M20" s="23">
        <v>1.35</v>
      </c>
      <c r="O20" s="19">
        <v>0.77600000000000002</v>
      </c>
      <c r="P20" s="3">
        <v>0.79200000000000004</v>
      </c>
      <c r="R20" s="21">
        <v>0.78</v>
      </c>
      <c r="S20" s="13">
        <v>0.79500000000000004</v>
      </c>
      <c r="U20" s="21">
        <v>0.78</v>
      </c>
      <c r="V20" s="13">
        <v>0.79500000000000004</v>
      </c>
    </row>
    <row r="21" spans="1:22" s="2" customFormat="1" ht="15.75" thickBot="1" x14ac:dyDescent="0.3">
      <c r="A21" s="28">
        <v>35</v>
      </c>
      <c r="B21" s="19">
        <v>0.52400000000000002</v>
      </c>
      <c r="C21" s="33">
        <f t="shared" si="0"/>
        <v>0.5232999885490488</v>
      </c>
      <c r="D21" s="3" t="s">
        <v>0</v>
      </c>
      <c r="E21" s="24">
        <v>0.86799999999999999</v>
      </c>
      <c r="G21" s="19">
        <v>0.52400000000000002</v>
      </c>
      <c r="H21" s="13">
        <v>0.52900000000000003</v>
      </c>
      <c r="I21" s="24">
        <v>0.86799999999999999</v>
      </c>
      <c r="K21" s="21">
        <v>0.55100000000000005</v>
      </c>
      <c r="L21" s="13">
        <v>0.56200000000000006</v>
      </c>
      <c r="M21" s="24">
        <v>0.92100000000000004</v>
      </c>
      <c r="O21" s="19">
        <v>0.54700000000000004</v>
      </c>
      <c r="P21" s="3">
        <v>0.55800000000000005</v>
      </c>
      <c r="R21" s="21">
        <v>0.55400000000000005</v>
      </c>
      <c r="S21" s="13">
        <v>0.56499999999999995</v>
      </c>
      <c r="U21" s="21">
        <v>0.55400000000000005</v>
      </c>
      <c r="V21" s="13">
        <v>0.56499999999999995</v>
      </c>
    </row>
    <row r="22" spans="1:22" s="2" customFormat="1" ht="15.75" thickBot="1" x14ac:dyDescent="0.3">
      <c r="A22" s="28">
        <v>50</v>
      </c>
      <c r="B22" s="19">
        <v>0.38700000000000001</v>
      </c>
      <c r="C22" s="33">
        <f t="shared" si="0"/>
        <v>0.36649137932702325</v>
      </c>
      <c r="D22" s="3" t="s">
        <v>0</v>
      </c>
      <c r="E22" s="24">
        <v>0.64100000000000001</v>
      </c>
      <c r="G22" s="19">
        <v>0.38700000000000001</v>
      </c>
      <c r="H22" s="13">
        <v>0.39100000000000001</v>
      </c>
      <c r="I22" s="24">
        <v>0.64100000000000001</v>
      </c>
      <c r="K22" s="21">
        <v>0.39400000000000002</v>
      </c>
      <c r="L22" s="13">
        <v>0.40200000000000002</v>
      </c>
      <c r="M22" s="24">
        <v>0.65800000000000003</v>
      </c>
      <c r="O22" s="19">
        <v>0.39300000000000002</v>
      </c>
      <c r="P22" s="3">
        <v>0.40100000000000002</v>
      </c>
      <c r="R22" s="21">
        <v>0.38600000000000001</v>
      </c>
      <c r="S22" s="13">
        <v>0.39300000000000002</v>
      </c>
      <c r="U22" s="21">
        <v>0.38600000000000001</v>
      </c>
      <c r="V22" s="13">
        <v>0.39300000000000002</v>
      </c>
    </row>
    <row r="23" spans="1:22" s="2" customFormat="1" ht="15.75" thickBot="1" x14ac:dyDescent="0.3">
      <c r="A23" s="28">
        <v>70</v>
      </c>
      <c r="B23" s="19">
        <v>0.26800000000000002</v>
      </c>
      <c r="C23" s="33">
        <f t="shared" si="0"/>
        <v>0.2619018392117089</v>
      </c>
      <c r="D23" s="3" t="s">
        <v>0</v>
      </c>
      <c r="E23" s="24">
        <v>0.443</v>
      </c>
      <c r="G23" s="19">
        <v>0.26800000000000002</v>
      </c>
      <c r="H23" s="13">
        <v>0.27</v>
      </c>
      <c r="I23" s="24">
        <v>0.443</v>
      </c>
      <c r="K23" s="21">
        <v>0.27700000000000002</v>
      </c>
      <c r="L23" s="13">
        <v>0.28299999999999997</v>
      </c>
      <c r="M23" s="24">
        <v>0.47</v>
      </c>
      <c r="O23" s="19">
        <v>0.28100000000000003</v>
      </c>
      <c r="P23" s="3">
        <v>0.28599999999999998</v>
      </c>
      <c r="R23" s="21">
        <v>0.27200000000000002</v>
      </c>
      <c r="S23" s="13">
        <v>0.27700000000000002</v>
      </c>
      <c r="U23" s="21">
        <v>0.27200000000000002</v>
      </c>
      <c r="V23" s="13">
        <v>0.27700000000000002</v>
      </c>
    </row>
    <row r="24" spans="1:22" s="2" customFormat="1" ht="15.75" thickBot="1" x14ac:dyDescent="0.3">
      <c r="A24" s="28">
        <v>95</v>
      </c>
      <c r="B24" s="19">
        <v>0.193</v>
      </c>
      <c r="C24" s="33">
        <f t="shared" si="0"/>
        <v>0.19306211628395956</v>
      </c>
      <c r="D24" s="3" t="s">
        <v>0</v>
      </c>
      <c r="E24" s="24">
        <v>0.32</v>
      </c>
      <c r="G24" s="19">
        <v>0.193</v>
      </c>
      <c r="H24" s="13">
        <v>0.19500000000000001</v>
      </c>
      <c r="I24" s="24">
        <v>0.32</v>
      </c>
      <c r="K24" s="21">
        <v>0.20300000000000001</v>
      </c>
      <c r="L24" s="13">
        <v>0.20699999999999999</v>
      </c>
      <c r="M24" s="24">
        <v>0.33800000000000002</v>
      </c>
      <c r="O24" s="19">
        <v>0.20100000000000001</v>
      </c>
      <c r="P24" s="3">
        <v>0.20499999999999999</v>
      </c>
      <c r="R24" s="21">
        <v>0.20599999999999999</v>
      </c>
      <c r="S24" s="13">
        <v>0.21</v>
      </c>
      <c r="U24" s="21">
        <v>0.20599999999999999</v>
      </c>
      <c r="V24" s="13">
        <v>0.21</v>
      </c>
    </row>
    <row r="25" spans="1:22" s="2" customFormat="1" ht="15.75" thickBot="1" x14ac:dyDescent="0.3">
      <c r="A25" s="28">
        <v>120</v>
      </c>
      <c r="B25" s="19">
        <v>0.153</v>
      </c>
      <c r="C25" s="33">
        <f t="shared" si="0"/>
        <v>0.15289040857363517</v>
      </c>
      <c r="D25" s="3" t="s">
        <v>0</v>
      </c>
      <c r="E25" s="24">
        <v>0.253</v>
      </c>
      <c r="G25" s="19">
        <v>0.153</v>
      </c>
      <c r="H25" s="13">
        <v>0.154</v>
      </c>
      <c r="I25" s="24">
        <v>0.253</v>
      </c>
      <c r="K25" s="21">
        <v>0.158</v>
      </c>
      <c r="L25" s="13">
        <v>0.161</v>
      </c>
      <c r="M25" s="24">
        <v>0.26400000000000001</v>
      </c>
      <c r="O25" s="19">
        <v>0.16200000000000001</v>
      </c>
      <c r="P25" s="3">
        <v>0.16500000000000001</v>
      </c>
      <c r="R25" s="21">
        <v>0.161</v>
      </c>
      <c r="S25" s="13">
        <v>0.16400000000000001</v>
      </c>
      <c r="U25" s="21">
        <v>0.161</v>
      </c>
      <c r="V25" s="13">
        <v>0.16400000000000001</v>
      </c>
    </row>
    <row r="26" spans="1:22" s="2" customFormat="1" ht="15.75" thickBot="1" x14ac:dyDescent="0.3">
      <c r="A26" s="28">
        <v>150</v>
      </c>
      <c r="B26" s="19">
        <v>0.124</v>
      </c>
      <c r="C26" s="33">
        <f t="shared" si="0"/>
        <v>0.1223502147063769</v>
      </c>
      <c r="D26" s="3" t="s">
        <v>0</v>
      </c>
      <c r="E26" s="24">
        <v>0.20599999999999999</v>
      </c>
      <c r="G26" s="19">
        <v>0.124</v>
      </c>
      <c r="H26" s="13">
        <v>0.126</v>
      </c>
      <c r="I26" s="24">
        <v>0.20599999999999999</v>
      </c>
      <c r="K26" s="21">
        <v>0.13</v>
      </c>
      <c r="L26" s="13">
        <v>0.13200000000000001</v>
      </c>
      <c r="M26" s="24">
        <v>0.21099999999999999</v>
      </c>
      <c r="O26" s="19">
        <v>0.129</v>
      </c>
      <c r="P26" s="3">
        <v>0.13200000000000001</v>
      </c>
      <c r="R26" s="21">
        <v>0.129</v>
      </c>
      <c r="S26" s="13">
        <v>0.13200000000000001</v>
      </c>
      <c r="U26" s="21">
        <v>0.129</v>
      </c>
      <c r="V26" s="13">
        <v>0.13200000000000001</v>
      </c>
    </row>
    <row r="27" spans="1:22" s="2" customFormat="1" ht="15.75" thickBot="1" x14ac:dyDescent="0.3">
      <c r="A27" s="28">
        <v>185</v>
      </c>
      <c r="B27" s="29">
        <v>0.10100000000000001</v>
      </c>
      <c r="C27" s="34">
        <f t="shared" si="0"/>
        <v>9.9231757410316895E-2</v>
      </c>
      <c r="D27" s="3" t="s">
        <v>0</v>
      </c>
      <c r="E27" s="24">
        <v>0.16400000000000001</v>
      </c>
      <c r="G27" s="29">
        <v>9.9099999999999994E-2</v>
      </c>
      <c r="H27" s="30">
        <v>0.1</v>
      </c>
      <c r="I27" s="24">
        <v>0.16400000000000001</v>
      </c>
      <c r="K27" s="21">
        <v>0.105</v>
      </c>
      <c r="L27" s="13">
        <v>0.107</v>
      </c>
      <c r="M27" s="24">
        <v>0.17499999999999999</v>
      </c>
      <c r="O27" s="19">
        <v>0.104</v>
      </c>
      <c r="P27" s="3">
        <v>0.106</v>
      </c>
      <c r="R27" s="21">
        <v>0.106</v>
      </c>
      <c r="S27" s="13">
        <v>0.108</v>
      </c>
      <c r="U27" s="21">
        <v>0.106</v>
      </c>
      <c r="V27" s="13">
        <v>0.108</v>
      </c>
    </row>
    <row r="28" spans="1:22" s="2" customFormat="1" ht="15.75" thickBot="1" x14ac:dyDescent="0.3">
      <c r="A28" s="28">
        <v>240</v>
      </c>
      <c r="B28" s="29">
        <v>7.7499999999999999E-2</v>
      </c>
      <c r="C28" s="34">
        <f t="shared" si="0"/>
        <v>7.6518784787841757E-2</v>
      </c>
      <c r="D28" s="3" t="s">
        <v>0</v>
      </c>
      <c r="E28" s="24">
        <v>0.125</v>
      </c>
      <c r="G28" s="29">
        <v>7.5399999999999995E-2</v>
      </c>
      <c r="H28" s="30">
        <v>7.6200000000000004E-2</v>
      </c>
      <c r="I28" s="24">
        <v>0.125</v>
      </c>
      <c r="K28" s="19">
        <v>7.9799999999999996E-2</v>
      </c>
      <c r="L28" s="3">
        <v>8.14E-2</v>
      </c>
      <c r="M28" s="24">
        <v>0.13400000000000001</v>
      </c>
      <c r="O28" s="19">
        <v>8.0799999999999997E-2</v>
      </c>
      <c r="P28" s="3">
        <v>8.2400000000000001E-2</v>
      </c>
      <c r="R28" s="19">
        <v>8.0100000000000005E-2</v>
      </c>
      <c r="S28" s="3">
        <v>8.1699999999999995E-2</v>
      </c>
      <c r="U28" s="19">
        <v>8.0100000000000005E-2</v>
      </c>
      <c r="V28" s="3">
        <v>8.1699999999999995E-2</v>
      </c>
    </row>
    <row r="29" spans="1:22" s="2" customFormat="1" ht="15.75" thickBot="1" x14ac:dyDescent="0.3">
      <c r="A29" s="28">
        <v>300</v>
      </c>
      <c r="B29" s="29">
        <v>6.2E-2</v>
      </c>
      <c r="C29" s="34">
        <f t="shared" si="0"/>
        <v>6.1233989988027988E-2</v>
      </c>
      <c r="D29" s="3" t="s">
        <v>0</v>
      </c>
      <c r="E29" s="24">
        <v>0.1</v>
      </c>
      <c r="G29" s="29">
        <v>6.0100000000000001E-2</v>
      </c>
      <c r="H29" s="30">
        <v>6.0699999999999997E-2</v>
      </c>
      <c r="I29" s="24">
        <v>0.1</v>
      </c>
      <c r="K29" s="19">
        <v>6.54E-2</v>
      </c>
      <c r="L29" s="3">
        <v>6.6600000000000006E-2</v>
      </c>
      <c r="M29" s="24">
        <v>0.109</v>
      </c>
      <c r="O29" s="19">
        <v>6.4899999999999999E-2</v>
      </c>
      <c r="P29" s="3">
        <v>6.6100000000000006E-2</v>
      </c>
      <c r="R29" s="19">
        <v>6.4100000000000004E-2</v>
      </c>
      <c r="S29" s="3">
        <v>6.54E-2</v>
      </c>
      <c r="U29" s="19">
        <v>6.4100000000000004E-2</v>
      </c>
      <c r="V29" s="3">
        <v>6.54E-2</v>
      </c>
    </row>
    <row r="30" spans="1:22" s="2" customFormat="1" ht="15.75" thickBot="1" x14ac:dyDescent="0.3">
      <c r="A30" s="28">
        <v>400</v>
      </c>
      <c r="B30" s="29">
        <v>4.65E-2</v>
      </c>
      <c r="C30" s="34">
        <f t="shared" si="0"/>
        <v>4.5943833846875858E-2</v>
      </c>
      <c r="D30" s="3" t="s">
        <v>0</v>
      </c>
      <c r="E30" s="22">
        <v>7.7799999999999994E-2</v>
      </c>
      <c r="G30" s="29">
        <v>4.7E-2</v>
      </c>
      <c r="H30" s="30">
        <v>4.7500000000000001E-2</v>
      </c>
      <c r="I30" s="22">
        <v>7.7799999999999994E-2</v>
      </c>
      <c r="K30" s="19">
        <v>4.99E-2</v>
      </c>
      <c r="L30" s="3">
        <v>5.0900000000000001E-2</v>
      </c>
      <c r="M30" s="22">
        <v>8.3500000000000005E-2</v>
      </c>
      <c r="O30" s="19">
        <v>4.8399999999999999E-2</v>
      </c>
      <c r="P30" s="3">
        <v>4.9299999999999997E-2</v>
      </c>
      <c r="R30" s="19">
        <v>4.8599999999999997E-2</v>
      </c>
      <c r="S30" s="3">
        <v>4.9500000000000002E-2</v>
      </c>
    </row>
    <row r="31" spans="1:22" s="2" customFormat="1" ht="15.75" thickBot="1" x14ac:dyDescent="0.3">
      <c r="A31" s="28">
        <v>500</v>
      </c>
      <c r="B31" s="29">
        <v>3.6600000000000001E-2</v>
      </c>
      <c r="C31" s="34">
        <f t="shared" si="0"/>
        <v>3.6766452441600143E-2</v>
      </c>
      <c r="D31" s="3" t="s">
        <v>0</v>
      </c>
      <c r="E31" s="22">
        <v>6.0499999999999998E-2</v>
      </c>
      <c r="G31" s="29">
        <v>3.6600000000000001E-2</v>
      </c>
      <c r="H31" s="30">
        <v>3.6900000000000002E-2</v>
      </c>
      <c r="I31" s="22">
        <v>6.0499999999999998E-2</v>
      </c>
      <c r="K31" s="19">
        <v>3.9300000000000002E-2</v>
      </c>
      <c r="L31" s="3">
        <v>4.0099999999999997E-2</v>
      </c>
      <c r="M31" s="22">
        <v>6.5699999999999995E-2</v>
      </c>
      <c r="R31" s="19">
        <v>3.8399999999999997E-2</v>
      </c>
      <c r="S31" s="3">
        <v>3.9100000000000003E-2</v>
      </c>
    </row>
    <row r="32" spans="1:22" s="2" customFormat="1" ht="15.75" thickBot="1" x14ac:dyDescent="0.3">
      <c r="A32" s="28">
        <v>630</v>
      </c>
      <c r="B32" s="29">
        <v>2.8299999999999999E-2</v>
      </c>
      <c r="C32" s="34">
        <f t="shared" si="0"/>
        <v>2.9189085778065539E-2</v>
      </c>
      <c r="D32" s="3" t="s">
        <v>0</v>
      </c>
      <c r="E32" s="22">
        <v>4.6899999999999997E-2</v>
      </c>
      <c r="G32" s="29">
        <v>2.8299999999999999E-2</v>
      </c>
      <c r="H32" s="30">
        <v>2.86E-2</v>
      </c>
      <c r="I32" s="22">
        <v>4.6899999999999997E-2</v>
      </c>
      <c r="R32" s="19">
        <v>2.87E-2</v>
      </c>
      <c r="S32" s="3">
        <v>2.92E-2</v>
      </c>
    </row>
    <row r="33" spans="1:9" s="2" customFormat="1" ht="15.75" thickBot="1" x14ac:dyDescent="0.3">
      <c r="A33" s="28">
        <v>800</v>
      </c>
      <c r="B33" s="29">
        <v>2.2100000000000002E-2</v>
      </c>
      <c r="C33" s="34">
        <f t="shared" si="0"/>
        <v>2.2994027992045585E-2</v>
      </c>
      <c r="D33" s="3" t="s">
        <v>0</v>
      </c>
      <c r="E33" s="22">
        <v>3.6700000000000003E-2</v>
      </c>
      <c r="G33" s="29">
        <v>2.2100000000000002E-2</v>
      </c>
      <c r="H33" s="30">
        <v>2.24E-2</v>
      </c>
      <c r="I33" s="22">
        <v>3.6700000000000003E-2</v>
      </c>
    </row>
    <row r="34" spans="1:9" s="2" customFormat="1" ht="15.75" thickBot="1" x14ac:dyDescent="0.3">
      <c r="A34" s="28">
        <v>1000</v>
      </c>
      <c r="B34" s="29">
        <v>1.7600000000000001E-2</v>
      </c>
      <c r="C34" s="34">
        <f t="shared" si="0"/>
        <v>1.8400920555041E-2</v>
      </c>
      <c r="D34" s="3" t="s">
        <v>0</v>
      </c>
      <c r="E34" s="22">
        <v>2.9100000000000001E-2</v>
      </c>
      <c r="G34" s="29">
        <v>1.7600000000000001E-2</v>
      </c>
      <c r="H34" s="30">
        <v>1.77E-2</v>
      </c>
      <c r="I34" s="22">
        <v>2.9100000000000001E-2</v>
      </c>
    </row>
    <row r="35" spans="1:9" s="2" customFormat="1" ht="15.75" thickBot="1" x14ac:dyDescent="0.3">
      <c r="A35" s="28">
        <v>1200</v>
      </c>
      <c r="B35" s="3" t="s">
        <v>0</v>
      </c>
      <c r="C35" s="3"/>
      <c r="D35" s="3" t="s">
        <v>0</v>
      </c>
      <c r="E35" s="22">
        <v>2.47E-2</v>
      </c>
      <c r="G35" s="29">
        <v>1.5100000000000001E-2</v>
      </c>
      <c r="H35" s="30">
        <v>1.5100000000000001E-2</v>
      </c>
      <c r="I35" s="22">
        <v>2.47E-2</v>
      </c>
    </row>
    <row r="36" spans="1:9" s="2" customFormat="1" ht="15.75" thickBot="1" x14ac:dyDescent="0.3">
      <c r="A36" s="28">
        <v>1400</v>
      </c>
      <c r="G36" s="29">
        <v>1.29E-2</v>
      </c>
      <c r="H36" s="30">
        <v>1.29E-2</v>
      </c>
      <c r="I36" s="22">
        <v>2.12E-2</v>
      </c>
    </row>
    <row r="37" spans="1:9" s="2" customFormat="1" ht="15.75" thickBot="1" x14ac:dyDescent="0.3">
      <c r="A37" s="28">
        <v>1600</v>
      </c>
      <c r="G37" s="29">
        <v>1.1299999999999999E-2</v>
      </c>
      <c r="H37" s="30">
        <v>1.1299999999999999E-2</v>
      </c>
      <c r="I37" s="22">
        <v>1.8599999999999998E-2</v>
      </c>
    </row>
    <row r="38" spans="1:9" s="2" customFormat="1" ht="15.75" thickBot="1" x14ac:dyDescent="0.3">
      <c r="A38" s="28">
        <v>1800</v>
      </c>
      <c r="G38" s="29">
        <v>1.01E-2</v>
      </c>
      <c r="H38" s="30">
        <v>1.01E-2</v>
      </c>
      <c r="I38" s="22">
        <v>1.6500000000000001E-2</v>
      </c>
    </row>
    <row r="39" spans="1:9" s="2" customFormat="1" ht="15.75" thickBot="1" x14ac:dyDescent="0.3">
      <c r="A39" s="28">
        <v>2000</v>
      </c>
      <c r="G39" s="29">
        <v>8.9999999999999993E-3</v>
      </c>
      <c r="H39" s="30">
        <v>8.9999999999999993E-3</v>
      </c>
      <c r="I39" s="22">
        <v>1.49E-2</v>
      </c>
    </row>
    <row r="40" spans="1:9" s="2" customFormat="1" ht="15.75" thickBot="1" x14ac:dyDescent="0.3">
      <c r="A40" s="28">
        <v>2500</v>
      </c>
      <c r="G40" s="29">
        <v>7.1999999999999998E-3</v>
      </c>
      <c r="H40" s="30">
        <v>7.1999999999999998E-3</v>
      </c>
      <c r="I40" s="22">
        <v>1.2699999999999999E-2</v>
      </c>
    </row>
  </sheetData>
  <mergeCells count="29">
    <mergeCell ref="U3:U4"/>
    <mergeCell ref="V3:V4"/>
    <mergeCell ref="I3:I4"/>
    <mergeCell ref="K2:M2"/>
    <mergeCell ref="O2:P2"/>
    <mergeCell ref="R2:S2"/>
    <mergeCell ref="K3:K4"/>
    <mergeCell ref="L3:L4"/>
    <mergeCell ref="M3:M4"/>
    <mergeCell ref="O3:O4"/>
    <mergeCell ref="P3:P4"/>
    <mergeCell ref="R3:R4"/>
    <mergeCell ref="S3:S4"/>
    <mergeCell ref="K1:M1"/>
    <mergeCell ref="O1:P1"/>
    <mergeCell ref="R1:S1"/>
    <mergeCell ref="U1:V1"/>
    <mergeCell ref="A2:A4"/>
    <mergeCell ref="B2:E2"/>
    <mergeCell ref="G2:I2"/>
    <mergeCell ref="B1:E1"/>
    <mergeCell ref="G1:I1"/>
    <mergeCell ref="C3:C4"/>
    <mergeCell ref="U2:V2"/>
    <mergeCell ref="B3:B4"/>
    <mergeCell ref="D3:D4"/>
    <mergeCell ref="E3:E4"/>
    <mergeCell ref="G3:G4"/>
    <mergeCell ref="H3:H4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ГОСТ 22483-2012</vt:lpstr>
      <vt:lpstr>Аналитика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MMM</cp:lastModifiedBy>
  <dcterms:created xsi:type="dcterms:W3CDTF">2021-09-30T12:50:42Z</dcterms:created>
  <dcterms:modified xsi:type="dcterms:W3CDTF">2021-10-01T11:39:40Z</dcterms:modified>
</cp:coreProperties>
</file>